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Y48" i="1"/>
  <c r="X48"/>
  <c r="Y45"/>
  <c r="X45"/>
  <c r="Y44"/>
  <c r="X44"/>
  <c r="X41"/>
  <c r="Y41" s="1"/>
  <c r="Y39"/>
  <c r="X39"/>
  <c r="Y36"/>
  <c r="X36"/>
  <c r="X34"/>
  <c r="Y34" s="1"/>
  <c r="X31"/>
  <c r="Y31" s="1"/>
  <c r="X29"/>
  <c r="Y29" s="1"/>
  <c r="Y27"/>
  <c r="X27"/>
  <c r="X25"/>
  <c r="Y25" s="1"/>
  <c r="X24"/>
  <c r="Y24" s="1"/>
  <c r="Y22"/>
  <c r="X22"/>
  <c r="Y20"/>
  <c r="X20"/>
  <c r="X19"/>
  <c r="Y19" s="1"/>
  <c r="Y18"/>
  <c r="X18"/>
</calcChain>
</file>

<file path=xl/sharedStrings.xml><?xml version="1.0" encoding="utf-8"?>
<sst xmlns="http://schemas.openxmlformats.org/spreadsheetml/2006/main" count="573" uniqueCount="201">
  <si>
    <t>PO - PLANILHA ORÇAMENTÁRIA</t>
  </si>
  <si>
    <t>Grau de Sigilo</t>
  </si>
  <si>
    <t>LOTE</t>
  </si>
  <si>
    <t>Meta</t>
  </si>
  <si>
    <t>Nível 2</t>
  </si>
  <si>
    <t>Nível 3</t>
  </si>
  <si>
    <t>Nível 4</t>
  </si>
  <si>
    <t>Serviço</t>
  </si>
  <si>
    <t>Orçamento Base para Licitação - (SELECIONAR)</t>
  </si>
  <si>
    <t>#PUBLICO</t>
  </si>
  <si>
    <t>Nmax</t>
  </si>
  <si>
    <t>BDI 1</t>
  </si>
  <si>
    <t>BDI 2</t>
  </si>
  <si>
    <t>BDI 3</t>
  </si>
  <si>
    <t>Nº OPERAÇÃO</t>
  </si>
  <si>
    <t>Nº SICONV</t>
  </si>
  <si>
    <t>PROPONENTE / TOMADOR</t>
  </si>
  <si>
    <t>APELIDO DO EMPREENDIMENTO</t>
  </si>
  <si>
    <t>ESTRUTURAÇÃO DA PRAÇA NENE FEDERAL</t>
  </si>
  <si>
    <t>Arredondamento</t>
  </si>
  <si>
    <t>LOCALIDADE SINAPI</t>
  </si>
  <si>
    <t>DATA BASE</t>
  </si>
  <si>
    <t>DESCRIÇÃO DO LOTE</t>
  </si>
  <si>
    <t>MUNICÍPIO / UF</t>
  </si>
  <si>
    <t>Quantidade</t>
  </si>
  <si>
    <t>QUANTIDADES: ACOMP. POR BM</t>
  </si>
  <si>
    <t>PREÇO UNITÁRIO LICITADO</t>
  </si>
  <si>
    <t>'[Referência 05-2024.xls]Banco'!$a5:$a$65536</t>
  </si>
  <si>
    <t>FILTRO</t>
  </si>
  <si>
    <t>PORTO ALEGRE</t>
  </si>
  <si>
    <t>05-24 (N DES.)</t>
  </si>
  <si>
    <t>Capão da Canoa</t>
  </si>
  <si>
    <t>20,07%</t>
  </si>
  <si>
    <t>0,00%</t>
  </si>
  <si>
    <t>RECURSO</t>
  </si>
  <si>
    <t>SGL RECURSO</t>
  </si>
  <si>
    <t>Custo Unitáro</t>
  </si>
  <si>
    <t>'[Referência 05-2024.xls]Banco'!$d$3</t>
  </si>
  <si>
    <t>BDI</t>
  </si>
  <si>
    <t>ERRO GERAL</t>
  </si>
  <si>
    <t>Preço Unitário</t>
  </si>
  <si>
    <t>OK</t>
  </si>
  <si>
    <t>Preço Total</t>
  </si>
  <si>
    <t>Valores não Arredondados</t>
  </si>
  <si>
    <t>↓</t>
  </si>
  <si>
    <t>Nível E</t>
  </si>
  <si>
    <t>Save Nivel</t>
  </si>
  <si>
    <t>Nível C</t>
  </si>
  <si>
    <t>Altura</t>
  </si>
  <si>
    <t>n1</t>
  </si>
  <si>
    <t>n2</t>
  </si>
  <si>
    <t>n3</t>
  </si>
  <si>
    <t>n4</t>
  </si>
  <si>
    <t>n5</t>
  </si>
  <si>
    <t>Czero</t>
  </si>
  <si>
    <t>Cnível</t>
  </si>
  <si>
    <t>Nível</t>
  </si>
  <si>
    <t>Nível Corrigido</t>
  </si>
  <si>
    <t>Item</t>
  </si>
  <si>
    <t>Fonte</t>
  </si>
  <si>
    <t>Código</t>
  </si>
  <si>
    <t>Descrição</t>
  </si>
  <si>
    <t>Unidade</t>
  </si>
  <si>
    <t>Custo Unitário (sem BDI) (R$)</t>
  </si>
  <si>
    <t>BDI
(%)</t>
  </si>
  <si>
    <t>Preço Unitário (com BDI) (R$)</t>
  </si>
  <si>
    <t>Preço Total
(R$)</t>
  </si>
  <si>
    <t>Contrapartida (R$)</t>
  </si>
  <si>
    <t>Outros (R$)</t>
  </si>
  <si>
    <t>Erro de Dados</t>
  </si>
  <si>
    <t>Lista Crono</t>
  </si>
  <si>
    <t>Concatenação Fonte-Código</t>
  </si>
  <si>
    <t>BancoDesloc</t>
  </si>
  <si>
    <t>Custo Unitário Referência (R$)</t>
  </si>
  <si>
    <t>Valor BDI</t>
  </si>
  <si>
    <t>Preço Total
Licit. (R$)</t>
  </si>
  <si>
    <t>Preço Unitário Edital (R$)</t>
  </si>
  <si>
    <t>S</t>
  </si>
  <si>
    <t/>
  </si>
  <si>
    <t>-</t>
  </si>
  <si>
    <t>SINAPI</t>
  </si>
  <si>
    <t>(Sem Código)</t>
  </si>
  <si>
    <t>RA</t>
  </si>
  <si>
    <t>L</t>
  </si>
  <si>
    <t>F</t>
  </si>
  <si>
    <t>1.</t>
  </si>
  <si>
    <t>SERVIÇOS INICIAIS</t>
  </si>
  <si>
    <t>1.1.</t>
  </si>
  <si>
    <t xml:space="preserve">PLACA DE OBRA </t>
  </si>
  <si>
    <t>1.1.1.</t>
  </si>
  <si>
    <t>PMCC</t>
  </si>
  <si>
    <t>004</t>
  </si>
  <si>
    <t>PLACA DE OBRA EM CHAPA DE AÇO GALVANIZADO</t>
  </si>
  <si>
    <t>M2</t>
  </si>
  <si>
    <t>PMCC 004</t>
  </si>
  <si>
    <t>1.1.2.</t>
  </si>
  <si>
    <t>019</t>
  </si>
  <si>
    <t>TAPUME COM TELA PLASTICA LARANJA P/ ISOLAMENTO DE OBRA,  H=1,20M</t>
  </si>
  <si>
    <t>M</t>
  </si>
  <si>
    <t>PMCC 019</t>
  </si>
  <si>
    <t>2.</t>
  </si>
  <si>
    <t>PISO CONCRETO LUPIDO</t>
  </si>
  <si>
    <t>2.1.</t>
  </si>
  <si>
    <t>REMOÇÃO</t>
  </si>
  <si>
    <t>2.1.1.</t>
  </si>
  <si>
    <t>025</t>
  </si>
  <si>
    <t>LIMPEZA/DECAPAGEM SUPERFICIAL DE TERRENO, REMOÇÃO DE CAMADA VEGETAL, COM USO DE MINI CARREGADEIRA/RETROESCAVADEIRA</t>
  </si>
  <si>
    <t>M²</t>
  </si>
  <si>
    <t>PMCC 025</t>
  </si>
  <si>
    <t>2.2.</t>
  </si>
  <si>
    <t>BASE, REGULARIZAÇÃO E COMPACTAÇÃO</t>
  </si>
  <si>
    <t>2.2.1.</t>
  </si>
  <si>
    <t>100577</t>
  </si>
  <si>
    <t>REGULARIZAÇÃO E COMPACTAÇÃO DE SUBLEITO DE SOLO PREDOMINANTEMENTE ARENOSO. AF_11/2019</t>
  </si>
  <si>
    <t>SINAPI 100577</t>
  </si>
  <si>
    <t>2.2.2.</t>
  </si>
  <si>
    <t>96622</t>
  </si>
  <si>
    <t>LASTRO COM MATERIAL GRANULAR, APLICADO EM PISOS OU LAJES SOBRE SOLO, ESPESSURA DE *5 CM*. AF_01/2024</t>
  </si>
  <si>
    <t>M3</t>
  </si>
  <si>
    <t>SINAPI 96622</t>
  </si>
  <si>
    <t>2.3.</t>
  </si>
  <si>
    <t>MEIOS-FIOS</t>
  </si>
  <si>
    <t>2.3.1.</t>
  </si>
  <si>
    <t>94273</t>
  </si>
  <si>
    <t>ASSENTAMENTO DE GUIA (MEIO-FIO) EM TRECHO RETO, CONFECCIONADA EM CONCRETO PRÉ-FABRICADO, DIMENSÕES 100X15X13X30 CM (COMPRIMENTO X BASE INFERIOR X BASE SUPERIOR X ALTURA). AF_01/2024</t>
  </si>
  <si>
    <t>SINAPI 94273</t>
  </si>
  <si>
    <t>2.4.</t>
  </si>
  <si>
    <t>CONCRETAGEM DO PASSEIO</t>
  </si>
  <si>
    <t>2.4.1.</t>
  </si>
  <si>
    <t>94991</t>
  </si>
  <si>
    <t>EXECUÇÃO DE PASSEIO (CALÇADA) OU PISO DE CONCRETO COM CONCRETO MOLDADO IN LOCO, USINADO C20, ACABAMENTO CONVENCIONAL, NÃO ARMADO. AF_08/2022</t>
  </si>
  <si>
    <t>SINAPI 94991</t>
  </si>
  <si>
    <t>2.5.</t>
  </si>
  <si>
    <t>PISO TATIL</t>
  </si>
  <si>
    <t>2.5.1.</t>
  </si>
  <si>
    <t>104658</t>
  </si>
  <si>
    <t>PISO PODOTÁTIL DE ALERTA OU DIRECIONAL, DE CONCRETO, ASSENTADO SOBRE ARGAMASSA. AF_03/2024</t>
  </si>
  <si>
    <t>SINAPI 104658</t>
  </si>
  <si>
    <t>3.</t>
  </si>
  <si>
    <t>PERGOLADOS</t>
  </si>
  <si>
    <t>3.1.</t>
  </si>
  <si>
    <t>PISO</t>
  </si>
  <si>
    <t>3.1.1.</t>
  </si>
  <si>
    <t>92397</t>
  </si>
  <si>
    <t>EXECUÇÃO DE PAVIMENTO EM PISO INTERTRAVADO, COM BLOCO RETANGULAR COR NATURAL DE 20 X 10 CM, ESPESSURA 6 CM. AF_10/2022</t>
  </si>
  <si>
    <t>SINAPI 92397</t>
  </si>
  <si>
    <t>3.2.</t>
  </si>
  <si>
    <t>PERGOLADOS (MADEIRAMENTO)</t>
  </si>
  <si>
    <t>3.2.1.</t>
  </si>
  <si>
    <t>103314</t>
  </si>
  <si>
    <t>INSTALAÇÃO DE PERGOLADO DE MADEIRA, EM PINUS AUTOCLAVADO, FIXADO COM CONCRETO SOBRE PISO</t>
  </si>
  <si>
    <t>SINAPI 103314</t>
  </si>
  <si>
    <t>4.</t>
  </si>
  <si>
    <t>EQUIPAMENTOS</t>
  </si>
  <si>
    <t>4.1.</t>
  </si>
  <si>
    <t>LIXEIRA</t>
  </si>
  <si>
    <t>4.1.1.</t>
  </si>
  <si>
    <t>ORSE</t>
  </si>
  <si>
    <t>10536</t>
  </si>
  <si>
    <t>LIXEIRA EM FIBRA DE VIDRO, COM CAPACIDADE 50L, COM SUPORTE (POSTE), FIOBERGLASS OU SIMILAR</t>
  </si>
  <si>
    <t>UND</t>
  </si>
  <si>
    <t>ORSE 10536</t>
  </si>
  <si>
    <t>(Código não identificado nas referências)</t>
  </si>
  <si>
    <t>4.2.</t>
  </si>
  <si>
    <t>BANCOS DE JARDIM</t>
  </si>
  <si>
    <t>4.2.1.</t>
  </si>
  <si>
    <t>03742</t>
  </si>
  <si>
    <t>BANCO DE CONCRETO, COM ENCOSTO EM MADEIRA (NOBRE), COM VERNIZ (2 DEMÃOS) 2,00X0,60, ESPESSURA 5C CM</t>
  </si>
  <si>
    <t>ORSE 03742</t>
  </si>
  <si>
    <t>5.</t>
  </si>
  <si>
    <t>ATERRO E GRAMADO</t>
  </si>
  <si>
    <t>5.1.</t>
  </si>
  <si>
    <t>5.1.1.</t>
  </si>
  <si>
    <t>94342</t>
  </si>
  <si>
    <t>ATERRO MANUAL DE VALAS COM AREIA PARA ATERRO. AF_08/2023</t>
  </si>
  <si>
    <t>SINAPI 94342</t>
  </si>
  <si>
    <t>5.1.2.</t>
  </si>
  <si>
    <t>98504</t>
  </si>
  <si>
    <t>PLANTIO DE GRAMA BATATAIS EM PLACAS. AF_05/2018</t>
  </si>
  <si>
    <t>SINAPI 98504</t>
  </si>
  <si>
    <t>6.</t>
  </si>
  <si>
    <t>LIMPEZA FINAL</t>
  </si>
  <si>
    <t>6.1.</t>
  </si>
  <si>
    <t>TELE ENTULHO</t>
  </si>
  <si>
    <t>6.1.1.</t>
  </si>
  <si>
    <t>13197</t>
  </si>
  <si>
    <t>LOCAÇÃO DE CAIXA COLETORA DE ENTULHO CAPACIDADE 5 M3</t>
  </si>
  <si>
    <t>ORSE 13197</t>
  </si>
  <si>
    <t>Encargos sociais:</t>
  </si>
  <si>
    <t>Para elaboração deste orçamento, foram utilizados os encargos sociais do SINAPI para a Unidade da Federação indicada.</t>
  </si>
  <si>
    <t>Observações:</t>
  </si>
  <si>
    <t>Foi considerado arredondamento de duas casas decimais para Quantidade; Custo Unitário; BDI; Preço Unitário; Preço Total.</t>
  </si>
  <si>
    <t>Siglas da Composição do Investimento: RA - Rateio proporcional entre Repasse e Contrapartida; RP - 100% Repasse; CP - 100% Contrapartida; OU - 100% Outros.</t>
  </si>
  <si>
    <t>Local</t>
  </si>
  <si>
    <t>Responsável Técnico</t>
  </si>
  <si>
    <t>Nome:</t>
  </si>
  <si>
    <t>Bruno Denilson Perlin de Souza</t>
  </si>
  <si>
    <t>CREA/CAU:</t>
  </si>
  <si>
    <t>268549</t>
  </si>
  <si>
    <t>Data</t>
  </si>
  <si>
    <t>ART/RRT:</t>
  </si>
</sst>
</file>

<file path=xl/styles.xml><?xml version="1.0" encoding="utf-8"?>
<styleSheet xmlns="http://schemas.openxmlformats.org/spreadsheetml/2006/main">
  <numFmts count="6">
    <numFmt numFmtId="164" formatCode="_(&quot;R$ &quot;* #,##0.00_);_(&quot;R$ &quot;* \(#,##0.00\);_(&quot;R$ &quot;* \-??_);_(@_)"/>
    <numFmt numFmtId="165" formatCode="_-* #,##0.00_-;\-* #,##0.00_-;_-* \-??_-;_-@_-"/>
    <numFmt numFmtId="167" formatCode="General;General"/>
    <numFmt numFmtId="170" formatCode="mmm\-yy;@"/>
    <numFmt numFmtId="171" formatCode="_(* #,##0.00_);_(* \(#,##0.00\);_(* \-??_);_(@_)"/>
    <numFmt numFmtId="186" formatCode="[$-F800]dddd\,\ mmmm\ dd\,\ yyyy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b/>
      <sz val="11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4"/>
      <color indexed="9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b/>
      <sz val="7"/>
      <name val="Arial"/>
      <family val="2"/>
    </font>
    <font>
      <b/>
      <sz val="8"/>
      <color indexed="10"/>
      <name val="Calibri"/>
      <family val="2"/>
    </font>
    <font>
      <b/>
      <sz val="11"/>
      <color indexed="10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42"/>
      </patternFill>
    </fill>
    <fill>
      <patternFill patternType="solid">
        <fgColor indexed="23"/>
        <bgColor indexed="55"/>
      </patternFill>
    </fill>
    <fill>
      <patternFill patternType="lightUp"/>
    </fill>
    <fill>
      <patternFill patternType="lightUp">
        <fgColor indexed="22"/>
      </patternFill>
    </fill>
    <fill>
      <patternFill patternType="lightUp">
        <bgColor indexed="42"/>
      </patternFill>
    </fill>
    <fill>
      <patternFill patternType="solid">
        <fgColor theme="0" tint="-0.34998626667073579"/>
        <bgColor indexed="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499984740745262"/>
        <bgColor indexed="4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indexed="26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2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8" fillId="3" borderId="1" applyNumberFormat="0" applyAlignment="0" applyProtection="0"/>
    <xf numFmtId="0" fontId="9" fillId="16" borderId="0" applyNumberFormat="0" applyBorder="0" applyAlignment="0" applyProtection="0"/>
    <xf numFmtId="0" fontId="10" fillId="6" borderId="0" applyNumberFormat="0" applyBorder="0" applyAlignment="0" applyProtection="0"/>
    <xf numFmtId="0" fontId="1" fillId="0" borderId="0"/>
    <xf numFmtId="0" fontId="2" fillId="0" borderId="0"/>
    <xf numFmtId="0" fontId="11" fillId="0" borderId="0"/>
    <xf numFmtId="0" fontId="1" fillId="5" borderId="4" applyNumberFormat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0" fontId="12" fillId="11" borderId="5" applyNumberFormat="0" applyAlignment="0" applyProtection="0"/>
    <xf numFmtId="171" fontId="1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165" fontId="1" fillId="0" borderId="0" applyFill="0" applyBorder="0" applyAlignment="0" applyProtection="0"/>
  </cellStyleXfs>
  <cellXfs count="172">
    <xf numFmtId="0" fontId="0" fillId="0" borderId="0" xfId="0"/>
    <xf numFmtId="0" fontId="1" fillId="0" borderId="0" xfId="1"/>
    <xf numFmtId="0" fontId="1" fillId="0" borderId="0" xfId="1" applyFont="1" applyFill="1" applyBorder="1"/>
    <xf numFmtId="0" fontId="24" fillId="0" borderId="13" xfId="1" applyFont="1" applyBorder="1" applyAlignment="1" applyProtection="1">
      <alignment horizontal="center"/>
    </xf>
    <xf numFmtId="0" fontId="1" fillId="0" borderId="16" xfId="1" applyFont="1" applyBorder="1" applyAlignment="1" applyProtection="1">
      <alignment horizontal="center"/>
    </xf>
    <xf numFmtId="0" fontId="24" fillId="0" borderId="0" xfId="35" applyFont="1" applyBorder="1" applyAlignment="1" applyProtection="1">
      <alignment horizontal="left" vertical="top"/>
    </xf>
    <xf numFmtId="167" fontId="1" fillId="0" borderId="0" xfId="33" applyNumberFormat="1" applyFont="1" applyFill="1" applyBorder="1" applyAlignment="1" applyProtection="1"/>
    <xf numFmtId="0" fontId="1" fillId="0" borderId="0" xfId="1" applyFont="1" applyFill="1"/>
    <xf numFmtId="0" fontId="1" fillId="0" borderId="0" xfId="1" applyBorder="1"/>
    <xf numFmtId="0" fontId="26" fillId="0" borderId="0" xfId="1" applyFont="1" applyFill="1" applyAlignment="1">
      <alignment vertical="center"/>
    </xf>
    <xf numFmtId="0" fontId="23" fillId="0" borderId="0" xfId="1" applyFont="1" applyAlignment="1">
      <alignment horizontal="left" vertical="center"/>
    </xf>
    <xf numFmtId="0" fontId="1" fillId="0" borderId="0" xfId="1" applyFont="1" applyBorder="1" applyAlignment="1" applyProtection="1">
      <alignment horizontal="center"/>
    </xf>
    <xf numFmtId="0" fontId="1" fillId="0" borderId="0" xfId="1" applyFont="1"/>
    <xf numFmtId="0" fontId="1" fillId="0" borderId="0" xfId="1" applyFont="1" applyBorder="1"/>
    <xf numFmtId="0" fontId="27" fillId="0" borderId="0" xfId="1" applyFont="1" applyAlignment="1">
      <alignment horizontal="left" vertical="center"/>
    </xf>
    <xf numFmtId="0" fontId="24" fillId="0" borderId="0" xfId="1" applyFont="1" applyBorder="1" applyAlignment="1" applyProtection="1">
      <alignment horizontal="center"/>
    </xf>
    <xf numFmtId="0" fontId="28" fillId="0" borderId="0" xfId="1" applyFont="1"/>
    <xf numFmtId="0" fontId="1" fillId="0" borderId="0" xfId="1" applyFont="1" applyAlignment="1">
      <alignment wrapText="1"/>
    </xf>
    <xf numFmtId="10" fontId="1" fillId="0" borderId="0" xfId="1" applyNumberFormat="1" applyFont="1"/>
    <xf numFmtId="0" fontId="24" fillId="0" borderId="16" xfId="35" applyFont="1" applyBorder="1" applyAlignment="1" applyProtection="1">
      <alignment vertical="top"/>
    </xf>
    <xf numFmtId="0" fontId="1" fillId="0" borderId="17" xfId="1" applyFont="1" applyBorder="1"/>
    <xf numFmtId="0" fontId="1" fillId="0" borderId="17" xfId="1" applyFont="1" applyBorder="1" applyProtection="1">
      <protection locked="0"/>
    </xf>
    <xf numFmtId="0" fontId="1" fillId="0" borderId="0" xfId="1" applyFont="1" applyAlignment="1">
      <alignment horizontal="center"/>
    </xf>
    <xf numFmtId="10" fontId="1" fillId="0" borderId="0" xfId="1" applyNumberFormat="1" applyBorder="1"/>
    <xf numFmtId="10" fontId="1" fillId="0" borderId="0" xfId="1" applyNumberFormat="1"/>
    <xf numFmtId="0" fontId="1" fillId="0" borderId="13" xfId="33" applyFont="1" applyFill="1" applyBorder="1" applyAlignment="1" applyProtection="1">
      <alignment vertical="top" wrapText="1"/>
    </xf>
    <xf numFmtId="0" fontId="1" fillId="0" borderId="14" xfId="33" applyFont="1" applyFill="1" applyBorder="1" applyAlignment="1" applyProtection="1">
      <alignment vertical="top" wrapText="1"/>
    </xf>
    <xf numFmtId="0" fontId="1" fillId="0" borderId="0" xfId="33" applyFont="1" applyFill="1" applyBorder="1" applyAlignment="1" applyProtection="1">
      <alignment horizontal="left" vertical="top" wrapText="1"/>
    </xf>
    <xf numFmtId="0" fontId="1" fillId="0" borderId="17" xfId="1" applyNumberFormat="1" applyFont="1" applyBorder="1" applyProtection="1">
      <protection locked="0"/>
    </xf>
    <xf numFmtId="0" fontId="1" fillId="0" borderId="10" xfId="33" applyFont="1" applyFill="1" applyBorder="1" applyAlignment="1" applyProtection="1">
      <alignment horizontal="left" vertical="top" wrapText="1"/>
    </xf>
    <xf numFmtId="0" fontId="1" fillId="0" borderId="10" xfId="33" applyFont="1" applyFill="1" applyBorder="1" applyAlignment="1" applyProtection="1">
      <alignment vertical="top" wrapText="1"/>
    </xf>
    <xf numFmtId="0" fontId="22" fillId="0" borderId="0" xfId="1" applyFont="1" applyBorder="1" applyAlignment="1">
      <alignment horizontal="center"/>
    </xf>
    <xf numFmtId="0" fontId="24" fillId="0" borderId="0" xfId="35" applyFont="1" applyBorder="1" applyAlignment="1" applyProtection="1">
      <alignment horizontal="center" vertical="top"/>
    </xf>
    <xf numFmtId="0" fontId="24" fillId="0" borderId="16" xfId="35" applyFont="1" applyBorder="1" applyAlignment="1" applyProtection="1">
      <alignment horizontal="center" vertical="top"/>
    </xf>
    <xf numFmtId="0" fontId="1" fillId="0" borderId="0" xfId="1" applyFont="1" applyFill="1" applyAlignment="1" applyProtection="1"/>
    <xf numFmtId="170" fontId="1" fillId="0" borderId="13" xfId="33" applyNumberFormat="1" applyFont="1" applyFill="1" applyBorder="1" applyAlignment="1" applyProtection="1">
      <alignment vertical="top" shrinkToFit="1"/>
    </xf>
    <xf numFmtId="0" fontId="1" fillId="0" borderId="15" xfId="33" applyFont="1" applyFill="1" applyBorder="1" applyAlignment="1" applyProtection="1">
      <alignment horizontal="center" vertical="top" wrapText="1"/>
    </xf>
    <xf numFmtId="0" fontId="1" fillId="0" borderId="13" xfId="33" applyFont="1" applyFill="1" applyBorder="1" applyAlignment="1" applyProtection="1">
      <alignment horizontal="center" vertical="top" wrapText="1"/>
    </xf>
    <xf numFmtId="10" fontId="1" fillId="0" borderId="0" xfId="1" applyNumberFormat="1" applyFont="1" applyAlignment="1" applyProtection="1">
      <alignment vertical="center" wrapText="1"/>
    </xf>
    <xf numFmtId="0" fontId="30" fillId="0" borderId="19" xfId="1" applyFont="1" applyBorder="1" applyAlignment="1" applyProtection="1">
      <alignment horizontal="center" vertical="center" wrapText="1"/>
    </xf>
    <xf numFmtId="0" fontId="31" fillId="0" borderId="0" xfId="1" applyFont="1"/>
    <xf numFmtId="0" fontId="22" fillId="0" borderId="13" xfId="1" applyFont="1" applyBorder="1" applyAlignment="1">
      <alignment horizontal="center"/>
    </xf>
    <xf numFmtId="1" fontId="32" fillId="0" borderId="0" xfId="1" applyNumberFormat="1" applyFont="1" applyAlignment="1">
      <alignment horizontal="center" vertical="center"/>
    </xf>
    <xf numFmtId="0" fontId="24" fillId="0" borderId="17" xfId="1" applyFont="1" applyBorder="1" applyAlignment="1" applyProtection="1">
      <alignment horizontal="center" vertical="center" wrapText="1"/>
    </xf>
    <xf numFmtId="0" fontId="33" fillId="0" borderId="17" xfId="1" applyFont="1" applyBorder="1" applyAlignment="1" applyProtection="1">
      <alignment horizontal="center" vertical="center" wrapText="1"/>
    </xf>
    <xf numFmtId="0" fontId="24" fillId="0" borderId="17" xfId="1" applyFont="1" applyBorder="1" applyAlignment="1" applyProtection="1">
      <alignment horizontal="center" vertical="center"/>
    </xf>
    <xf numFmtId="0" fontId="24" fillId="0" borderId="20" xfId="1" applyFont="1" applyFill="1" applyBorder="1" applyAlignment="1" applyProtection="1">
      <alignment horizontal="center" vertical="center" wrapText="1"/>
    </xf>
    <xf numFmtId="0" fontId="24" fillId="0" borderId="21" xfId="1" applyFont="1" applyFill="1" applyBorder="1" applyAlignment="1" applyProtection="1">
      <alignment horizontal="center" vertical="center" wrapText="1"/>
    </xf>
    <xf numFmtId="0" fontId="24" fillId="0" borderId="0" xfId="1" applyFont="1" applyFill="1" applyBorder="1" applyAlignment="1" applyProtection="1">
      <alignment horizontal="center" vertical="center" wrapText="1"/>
    </xf>
    <xf numFmtId="0" fontId="29" fillId="0" borderId="0" xfId="1" applyFont="1" applyAlignment="1">
      <alignment horizontal="center"/>
    </xf>
    <xf numFmtId="0" fontId="11" fillId="17" borderId="22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2" xfId="1" applyNumberFormat="1" applyFont="1" applyFill="1" applyBorder="1" applyAlignment="1" applyProtection="1">
      <alignment horizontal="center" vertical="center" wrapText="1"/>
    </xf>
    <xf numFmtId="49" fontId="1" fillId="17" borderId="24" xfId="1" applyNumberFormat="1" applyFont="1" applyFill="1" applyBorder="1" applyAlignment="1" applyProtection="1">
      <alignment horizontal="center" vertical="center" wrapText="1"/>
      <protection locked="0"/>
    </xf>
    <xf numFmtId="49" fontId="1" fillId="6" borderId="24" xfId="1" applyNumberFormat="1" applyFont="1" applyFill="1" applyBorder="1" applyAlignment="1" applyProtection="1">
      <alignment horizontal="center" vertical="center" wrapText="1"/>
      <protection locked="0"/>
    </xf>
    <xf numFmtId="0" fontId="1" fillId="6" borderId="24" xfId="1" applyNumberFormat="1" applyFont="1" applyFill="1" applyBorder="1" applyAlignment="1" applyProtection="1">
      <alignment horizontal="left" vertical="center" wrapText="1"/>
      <protection locked="0"/>
    </xf>
    <xf numFmtId="0" fontId="1" fillId="6" borderId="24" xfId="1" applyNumberFormat="1" applyFont="1" applyFill="1" applyBorder="1" applyAlignment="1" applyProtection="1">
      <alignment horizontal="center" vertical="center" wrapText="1"/>
      <protection locked="0"/>
    </xf>
    <xf numFmtId="171" fontId="1" fillId="0" borderId="24" xfId="40" applyNumberFormat="1" applyFont="1" applyFill="1" applyBorder="1" applyAlignment="1" applyProtection="1">
      <alignment vertical="center" shrinkToFit="1"/>
    </xf>
    <xf numFmtId="171" fontId="1" fillId="6" borderId="24" xfId="40" applyFont="1" applyFill="1" applyBorder="1" applyAlignment="1" applyProtection="1">
      <alignment vertical="center" wrapText="1"/>
      <protection locked="0"/>
    </xf>
    <xf numFmtId="10" fontId="1" fillId="17" borderId="24" xfId="37" applyNumberFormat="1" applyFont="1" applyFill="1" applyBorder="1" applyAlignment="1" applyProtection="1">
      <alignment horizontal="center" vertical="center" wrapText="1"/>
      <protection locked="0"/>
    </xf>
    <xf numFmtId="171" fontId="1" fillId="0" borderId="25" xfId="40" applyNumberFormat="1" applyFont="1" applyFill="1" applyBorder="1" applyAlignment="1" applyProtection="1">
      <alignment horizontal="center" vertical="center" shrinkToFit="1"/>
    </xf>
    <xf numFmtId="10" fontId="29" fillId="17" borderId="26" xfId="37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Border="1"/>
    <xf numFmtId="0" fontId="1" fillId="0" borderId="28" xfId="1" applyFont="1" applyBorder="1"/>
    <xf numFmtId="0" fontId="22" fillId="0" borderId="0" xfId="1" applyFont="1" applyFill="1"/>
    <xf numFmtId="0" fontId="1" fillId="0" borderId="0" xfId="1" applyFont="1" applyAlignment="1">
      <alignment horizontal="left"/>
    </xf>
    <xf numFmtId="0" fontId="24" fillId="18" borderId="17" xfId="1" applyNumberFormat="1" applyFont="1" applyFill="1" applyBorder="1" applyAlignment="1" applyProtection="1">
      <alignment horizontal="center" vertical="center"/>
    </xf>
    <xf numFmtId="49" fontId="24" fillId="18" borderId="29" xfId="1" applyNumberFormat="1" applyFont="1" applyFill="1" applyBorder="1" applyAlignment="1" applyProtection="1">
      <alignment horizontal="center" vertical="center"/>
    </xf>
    <xf numFmtId="171" fontId="24" fillId="18" borderId="29" xfId="40" applyNumberFormat="1" applyFont="1" applyFill="1" applyBorder="1" applyAlignment="1" applyProtection="1">
      <alignment horizontal="center" vertical="center"/>
    </xf>
    <xf numFmtId="10" fontId="24" fillId="18" borderId="29" xfId="37" applyNumberFormat="1" applyFont="1" applyFill="1" applyBorder="1" applyAlignment="1" applyProtection="1">
      <alignment horizontal="center" vertical="center"/>
    </xf>
    <xf numFmtId="171" fontId="24" fillId="18" borderId="30" xfId="40" applyNumberFormat="1" applyFont="1" applyFill="1" applyBorder="1" applyAlignment="1" applyProtection="1">
      <alignment horizontal="center" vertical="center" shrinkToFit="1"/>
    </xf>
    <xf numFmtId="171" fontId="21" fillId="18" borderId="30" xfId="40" applyNumberFormat="1" applyFont="1" applyFill="1" applyBorder="1" applyAlignment="1" applyProtection="1">
      <alignment horizontal="center" vertical="center" shrinkToFit="1"/>
    </xf>
    <xf numFmtId="0" fontId="22" fillId="0" borderId="0" xfId="1" applyFont="1"/>
    <xf numFmtId="0" fontId="1" fillId="0" borderId="11" xfId="1" applyFont="1" applyBorder="1"/>
    <xf numFmtId="0" fontId="25" fillId="0" borderId="0" xfId="1" applyFont="1" applyFill="1" applyBorder="1" applyAlignment="1" applyProtection="1">
      <alignment horizontal="left" wrapText="1"/>
      <protection locked="0"/>
    </xf>
    <xf numFmtId="0" fontId="20" fillId="0" borderId="0" xfId="1" applyFont="1" applyFill="1" applyBorder="1" applyAlignment="1" applyProtection="1">
      <alignment horizontal="left" wrapText="1"/>
    </xf>
    <xf numFmtId="0" fontId="1" fillId="0" borderId="0" xfId="1" applyFill="1"/>
    <xf numFmtId="0" fontId="1" fillId="0" borderId="10" xfId="1" applyFont="1" applyBorder="1"/>
    <xf numFmtId="0" fontId="23" fillId="0" borderId="0" xfId="1" applyFont="1" applyAlignment="1">
      <alignment horizontal="center" vertical="center"/>
    </xf>
    <xf numFmtId="0" fontId="24" fillId="0" borderId="32" xfId="1" applyFont="1" applyBorder="1" applyAlignment="1" applyProtection="1">
      <alignment horizontal="center" vertical="center" wrapText="1"/>
    </xf>
    <xf numFmtId="0" fontId="24" fillId="0" borderId="33" xfId="1" applyFont="1" applyBorder="1" applyAlignment="1" applyProtection="1">
      <alignment horizontal="center" vertical="center" wrapText="1"/>
    </xf>
    <xf numFmtId="0" fontId="1" fillId="0" borderId="0" xfId="33" applyFont="1" applyBorder="1" applyAlignment="1" applyProtection="1">
      <alignment vertical="center"/>
    </xf>
    <xf numFmtId="49" fontId="1" fillId="17" borderId="24" xfId="1" applyNumberFormat="1" applyFill="1" applyBorder="1" applyAlignment="1" applyProtection="1">
      <alignment horizontal="center" vertical="center" wrapText="1"/>
      <protection locked="0"/>
    </xf>
    <xf numFmtId="0" fontId="24" fillId="0" borderId="19" xfId="1" applyFont="1" applyBorder="1" applyAlignment="1" applyProtection="1">
      <alignment horizontal="center" vertical="center" wrapText="1"/>
    </xf>
    <xf numFmtId="171" fontId="1" fillId="0" borderId="24" xfId="40" applyNumberFormat="1" applyFont="1" applyFill="1" applyBorder="1" applyAlignment="1" applyProtection="1">
      <alignment horizontal="center" vertical="center" shrinkToFit="1"/>
    </xf>
    <xf numFmtId="0" fontId="1" fillId="0" borderId="37" xfId="1" applyBorder="1"/>
    <xf numFmtId="0" fontId="1" fillId="19" borderId="29" xfId="1" applyFont="1" applyFill="1" applyBorder="1"/>
    <xf numFmtId="0" fontId="1" fillId="19" borderId="30" xfId="1" applyFont="1" applyFill="1" applyBorder="1"/>
    <xf numFmtId="0" fontId="1" fillId="19" borderId="12" xfId="1" applyFont="1" applyFill="1" applyBorder="1"/>
    <xf numFmtId="0" fontId="1" fillId="20" borderId="12" xfId="1" applyFont="1" applyFill="1" applyBorder="1"/>
    <xf numFmtId="0" fontId="1" fillId="20" borderId="30" xfId="1" applyFont="1" applyFill="1" applyBorder="1" applyProtection="1"/>
    <xf numFmtId="0" fontId="1" fillId="20" borderId="29" xfId="1" applyFont="1" applyFill="1" applyBorder="1"/>
    <xf numFmtId="0" fontId="1" fillId="20" borderId="30" xfId="1" applyFont="1" applyFill="1" applyBorder="1"/>
    <xf numFmtId="0" fontId="1" fillId="21" borderId="17" xfId="1" applyFont="1" applyFill="1" applyBorder="1"/>
    <xf numFmtId="171" fontId="21" fillId="18" borderId="17" xfId="40" applyNumberFormat="1" applyFont="1" applyFill="1" applyBorder="1" applyAlignment="1" applyProtection="1">
      <alignment horizontal="center" vertical="center" shrinkToFit="1"/>
    </xf>
    <xf numFmtId="0" fontId="30" fillId="0" borderId="33" xfId="1" applyFont="1" applyBorder="1" applyAlignment="1" applyProtection="1">
      <alignment horizontal="center" vertical="center" wrapText="1"/>
    </xf>
    <xf numFmtId="171" fontId="1" fillId="0" borderId="23" xfId="40" applyNumberFormat="1" applyFont="1" applyFill="1" applyBorder="1" applyAlignment="1" applyProtection="1">
      <alignment vertical="center" shrinkToFit="1"/>
    </xf>
    <xf numFmtId="10" fontId="1" fillId="0" borderId="25" xfId="40" applyNumberFormat="1" applyFont="1" applyFill="1" applyBorder="1" applyAlignment="1" applyProtection="1">
      <alignment vertical="center" shrinkToFit="1"/>
    </xf>
    <xf numFmtId="10" fontId="24" fillId="18" borderId="13" xfId="40" applyNumberFormat="1" applyFont="1" applyFill="1" applyBorder="1" applyAlignment="1" applyProtection="1">
      <alignment horizontal="center" vertical="center"/>
    </xf>
    <xf numFmtId="171" fontId="1" fillId="6" borderId="26" xfId="40" applyFont="1" applyFill="1" applyBorder="1" applyAlignment="1" applyProtection="1">
      <alignment vertical="center" wrapText="1"/>
      <protection locked="0"/>
    </xf>
    <xf numFmtId="171" fontId="1" fillId="6" borderId="23" xfId="40" applyFont="1" applyFill="1" applyBorder="1" applyAlignment="1" applyProtection="1">
      <alignment vertical="center" wrapText="1"/>
      <protection locked="0"/>
    </xf>
    <xf numFmtId="10" fontId="24" fillId="18" borderId="35" xfId="40" applyNumberFormat="1" applyFont="1" applyFill="1" applyBorder="1" applyAlignment="1" applyProtection="1">
      <alignment horizontal="center" vertical="center"/>
    </xf>
    <xf numFmtId="171" fontId="24" fillId="18" borderId="35" xfId="40" applyNumberFormat="1" applyFont="1" applyFill="1" applyBorder="1" applyAlignment="1" applyProtection="1">
      <alignment horizontal="center" vertical="center"/>
    </xf>
    <xf numFmtId="10" fontId="24" fillId="18" borderId="36" xfId="40" applyNumberFormat="1" applyFont="1" applyFill="1" applyBorder="1" applyAlignment="1" applyProtection="1">
      <alignment horizontal="center" vertical="center"/>
    </xf>
    <xf numFmtId="0" fontId="25" fillId="0" borderId="0" xfId="1" applyFont="1" applyFill="1" applyBorder="1" applyAlignment="1" applyProtection="1">
      <alignment horizontal="left" wrapText="1"/>
    </xf>
    <xf numFmtId="1" fontId="34" fillId="0" borderId="0" xfId="1" applyNumberFormat="1" applyFont="1" applyAlignment="1">
      <alignment horizontal="center" vertical="center"/>
    </xf>
    <xf numFmtId="0" fontId="20" fillId="0" borderId="37" xfId="33" applyFont="1" applyBorder="1" applyAlignment="1" applyProtection="1">
      <alignment vertical="center"/>
    </xf>
    <xf numFmtId="171" fontId="1" fillId="0" borderId="25" xfId="40" applyNumberFormat="1" applyFont="1" applyFill="1" applyBorder="1" applyAlignment="1" applyProtection="1">
      <alignment vertical="center" shrinkToFit="1"/>
    </xf>
    <xf numFmtId="171" fontId="24" fillId="18" borderId="34" xfId="40" applyNumberFormat="1" applyFont="1" applyFill="1" applyBorder="1" applyAlignment="1" applyProtection="1">
      <alignment horizontal="center" vertical="center" shrinkToFit="1"/>
    </xf>
    <xf numFmtId="171" fontId="24" fillId="18" borderId="36" xfId="40" applyNumberFormat="1" applyFont="1" applyFill="1" applyBorder="1" applyAlignment="1" applyProtection="1">
      <alignment horizontal="center" vertical="center"/>
    </xf>
    <xf numFmtId="49" fontId="1" fillId="6" borderId="24" xfId="1" applyNumberFormat="1" applyFill="1" applyBorder="1" applyAlignment="1" applyProtection="1">
      <alignment horizontal="center" vertical="center" wrapText="1"/>
      <protection locked="0"/>
    </xf>
    <xf numFmtId="0" fontId="1" fillId="6" borderId="24" xfId="1" applyNumberFormat="1" applyFill="1" applyBorder="1" applyAlignment="1" applyProtection="1">
      <alignment horizontal="left" vertical="center" wrapText="1"/>
      <protection locked="0"/>
    </xf>
    <xf numFmtId="0" fontId="1" fillId="6" borderId="24" xfId="1" applyNumberFormat="1" applyFill="1" applyBorder="1" applyAlignment="1" applyProtection="1">
      <alignment horizontal="center" vertical="center" wrapText="1"/>
      <protection locked="0"/>
    </xf>
    <xf numFmtId="0" fontId="1" fillId="0" borderId="0" xfId="33" applyFont="1" applyBorder="1" applyAlignment="1" applyProtection="1">
      <alignment horizontal="center" vertical="center"/>
    </xf>
    <xf numFmtId="0" fontId="29" fillId="0" borderId="0" xfId="1" applyFont="1" applyBorder="1" applyAlignment="1">
      <alignment horizontal="center" textRotation="90"/>
    </xf>
    <xf numFmtId="0" fontId="1" fillId="0" borderId="17" xfId="1" applyFont="1" applyBorder="1" applyAlignment="1">
      <alignment horizontal="center"/>
    </xf>
    <xf numFmtId="0" fontId="24" fillId="0" borderId="16" xfId="35" applyFont="1" applyBorder="1" applyAlignment="1" applyProtection="1">
      <alignment horizontal="left" vertical="top"/>
    </xf>
    <xf numFmtId="0" fontId="24" fillId="0" borderId="18" xfId="35" applyFont="1" applyBorder="1" applyAlignment="1" applyProtection="1">
      <alignment horizontal="left" vertical="top"/>
    </xf>
    <xf numFmtId="0" fontId="35" fillId="0" borderId="0" xfId="1" applyFont="1" applyBorder="1" applyAlignment="1">
      <alignment horizontal="center" textRotation="90" wrapText="1"/>
    </xf>
    <xf numFmtId="0" fontId="29" fillId="0" borderId="0" xfId="1" applyFont="1" applyBorder="1" applyAlignment="1">
      <alignment horizontal="center" textRotation="90"/>
    </xf>
    <xf numFmtId="0" fontId="24" fillId="0" borderId="11" xfId="1" applyFont="1" applyBorder="1" applyAlignment="1">
      <alignment horizontal="center"/>
    </xf>
    <xf numFmtId="0" fontId="29" fillId="0" borderId="0" xfId="1" applyFont="1" applyBorder="1" applyAlignment="1">
      <alignment horizontal="center" textRotation="90" wrapText="1"/>
    </xf>
    <xf numFmtId="0" fontId="1" fillId="0" borderId="13" xfId="33" applyFont="1" applyFill="1" applyBorder="1" applyAlignment="1" applyProtection="1">
      <alignment horizontal="left" vertical="top" wrapText="1"/>
    </xf>
    <xf numFmtId="0" fontId="1" fillId="14" borderId="0" xfId="1" applyFont="1" applyFill="1" applyBorder="1" applyAlignment="1">
      <alignment horizontal="left"/>
    </xf>
    <xf numFmtId="0" fontId="1" fillId="0" borderId="31" xfId="33" applyFont="1" applyFill="1" applyBorder="1" applyAlignment="1" applyProtection="1">
      <alignment horizontal="left" vertical="top" wrapText="1"/>
    </xf>
    <xf numFmtId="186" fontId="1" fillId="0" borderId="0" xfId="1" applyNumberFormat="1" applyFont="1" applyBorder="1" applyAlignment="1" applyProtection="1">
      <alignment horizontal="left"/>
    </xf>
    <xf numFmtId="0" fontId="24" fillId="18" borderId="12" xfId="1" applyNumberFormat="1" applyFont="1" applyFill="1" applyBorder="1" applyAlignment="1" applyProtection="1">
      <alignment horizontal="left" vertical="center" wrapText="1"/>
    </xf>
    <xf numFmtId="0" fontId="25" fillId="0" borderId="17" xfId="1" applyFont="1" applyBorder="1" applyAlignment="1" applyProtection="1">
      <alignment horizontal="left" vertical="center"/>
      <protection locked="0"/>
    </xf>
    <xf numFmtId="0" fontId="25" fillId="6" borderId="13" xfId="1" applyFont="1" applyFill="1" applyBorder="1" applyAlignment="1" applyProtection="1">
      <alignment horizontal="left" vertical="top" wrapText="1"/>
      <protection locked="0"/>
    </xf>
    <xf numFmtId="0" fontId="20" fillId="0" borderId="17" xfId="1" applyFont="1" applyFill="1" applyBorder="1" applyAlignment="1" applyProtection="1">
      <alignment horizontal="left" wrapText="1"/>
    </xf>
    <xf numFmtId="167" fontId="1" fillId="0" borderId="15" xfId="1" applyNumberFormat="1" applyFont="1" applyBorder="1" applyAlignment="1" applyProtection="1">
      <alignment horizontal="left"/>
    </xf>
    <xf numFmtId="0" fontId="1" fillId="0" borderId="17" xfId="1" applyFont="1" applyFill="1" applyBorder="1" applyAlignment="1" applyProtection="1">
      <alignment horizontal="left" wrapText="1"/>
    </xf>
    <xf numFmtId="0" fontId="11" fillId="22" borderId="22" xfId="1" applyNumberFormat="1" applyFont="1" applyFill="1" applyBorder="1" applyAlignment="1" applyProtection="1">
      <alignment horizontal="center" vertical="center" wrapText="1"/>
      <protection locked="0"/>
    </xf>
    <xf numFmtId="0" fontId="11" fillId="23" borderId="22" xfId="1" applyNumberFormat="1" applyFont="1" applyFill="1" applyBorder="1" applyAlignment="1" applyProtection="1">
      <alignment horizontal="center" vertical="center" wrapText="1"/>
    </xf>
    <xf numFmtId="49" fontId="1" fillId="22" borderId="24" xfId="1" applyNumberFormat="1" applyFont="1" applyFill="1" applyBorder="1" applyAlignment="1" applyProtection="1">
      <alignment horizontal="center" vertical="center" wrapText="1"/>
      <protection locked="0"/>
    </xf>
    <xf numFmtId="49" fontId="1" fillId="24" borderId="24" xfId="1" applyNumberFormat="1" applyFont="1" applyFill="1" applyBorder="1" applyAlignment="1" applyProtection="1">
      <alignment horizontal="center" vertical="center" wrapText="1"/>
      <protection locked="0"/>
    </xf>
    <xf numFmtId="0" fontId="1" fillId="24" borderId="24" xfId="1" applyNumberFormat="1" applyFill="1" applyBorder="1" applyAlignment="1" applyProtection="1">
      <alignment horizontal="left" vertical="center" wrapText="1"/>
      <protection locked="0"/>
    </xf>
    <xf numFmtId="0" fontId="1" fillId="24" borderId="24" xfId="1" applyNumberFormat="1" applyFont="1" applyFill="1" applyBorder="1" applyAlignment="1" applyProtection="1">
      <alignment horizontal="center" vertical="center" wrapText="1"/>
      <protection locked="0"/>
    </xf>
    <xf numFmtId="171" fontId="1" fillId="23" borderId="24" xfId="40" applyNumberFormat="1" applyFont="1" applyFill="1" applyBorder="1" applyAlignment="1" applyProtection="1">
      <alignment vertical="center" shrinkToFit="1"/>
    </xf>
    <xf numFmtId="171" fontId="1" fillId="24" borderId="24" xfId="40" applyFont="1" applyFill="1" applyBorder="1" applyAlignment="1" applyProtection="1">
      <alignment vertical="center" wrapText="1"/>
      <protection locked="0"/>
    </xf>
    <xf numFmtId="10" fontId="1" fillId="22" borderId="24" xfId="37" applyNumberFormat="1" applyFont="1" applyFill="1" applyBorder="1" applyAlignment="1" applyProtection="1">
      <alignment horizontal="center" vertical="center" wrapText="1"/>
      <protection locked="0"/>
    </xf>
    <xf numFmtId="171" fontId="1" fillId="23" borderId="25" xfId="40" applyNumberFormat="1" applyFont="1" applyFill="1" applyBorder="1" applyAlignment="1" applyProtection="1">
      <alignment horizontal="center" vertical="center" shrinkToFit="1"/>
    </xf>
    <xf numFmtId="49" fontId="1" fillId="24" borderId="24" xfId="1" applyNumberFormat="1" applyFill="1" applyBorder="1" applyAlignment="1" applyProtection="1">
      <alignment horizontal="center" vertical="center" wrapText="1"/>
      <protection locked="0"/>
    </xf>
    <xf numFmtId="0" fontId="30" fillId="25" borderId="22" xfId="1" applyNumberFormat="1" applyFont="1" applyFill="1" applyBorder="1" applyAlignment="1" applyProtection="1">
      <alignment horizontal="center" vertical="center" wrapText="1"/>
      <protection locked="0"/>
    </xf>
    <xf numFmtId="0" fontId="30" fillId="26" borderId="22" xfId="1" applyNumberFormat="1" applyFont="1" applyFill="1" applyBorder="1" applyAlignment="1" applyProtection="1">
      <alignment horizontal="center" vertical="center" wrapText="1"/>
    </xf>
    <xf numFmtId="49" fontId="24" fillId="25" borderId="24" xfId="1" applyNumberFormat="1" applyFont="1" applyFill="1" applyBorder="1" applyAlignment="1" applyProtection="1">
      <alignment horizontal="center" vertical="center" wrapText="1"/>
      <protection locked="0"/>
    </xf>
    <xf numFmtId="49" fontId="24" fillId="27" borderId="24" xfId="1" applyNumberFormat="1" applyFont="1" applyFill="1" applyBorder="1" applyAlignment="1" applyProtection="1">
      <alignment horizontal="center" vertical="center" wrapText="1"/>
      <protection locked="0"/>
    </xf>
    <xf numFmtId="0" fontId="24" fillId="27" borderId="24" xfId="1" applyNumberFormat="1" applyFont="1" applyFill="1" applyBorder="1" applyAlignment="1" applyProtection="1">
      <alignment horizontal="left" vertical="center" wrapText="1"/>
      <protection locked="0"/>
    </xf>
    <xf numFmtId="0" fontId="24" fillId="27" borderId="24" xfId="1" applyNumberFormat="1" applyFont="1" applyFill="1" applyBorder="1" applyAlignment="1" applyProtection="1">
      <alignment horizontal="center" vertical="center" wrapText="1"/>
      <protection locked="0"/>
    </xf>
    <xf numFmtId="171" fontId="24" fillId="26" borderId="24" xfId="40" applyNumberFormat="1" applyFont="1" applyFill="1" applyBorder="1" applyAlignment="1" applyProtection="1">
      <alignment vertical="center" shrinkToFit="1"/>
    </xf>
    <xf numFmtId="171" fontId="24" fillId="27" borderId="24" xfId="40" applyFont="1" applyFill="1" applyBorder="1" applyAlignment="1" applyProtection="1">
      <alignment vertical="center" wrapText="1"/>
      <protection locked="0"/>
    </xf>
    <xf numFmtId="10" fontId="24" fillId="25" borderId="24" xfId="37" applyNumberFormat="1" applyFont="1" applyFill="1" applyBorder="1" applyAlignment="1" applyProtection="1">
      <alignment horizontal="center" vertical="center" wrapText="1"/>
      <protection locked="0"/>
    </xf>
    <xf numFmtId="171" fontId="24" fillId="26" borderId="25" xfId="40" applyNumberFormat="1" applyFont="1" applyFill="1" applyBorder="1" applyAlignment="1" applyProtection="1">
      <alignment horizontal="center" vertical="center" shrinkToFit="1"/>
    </xf>
    <xf numFmtId="171" fontId="24" fillId="26" borderId="24" xfId="40" applyNumberFormat="1" applyFont="1" applyFill="1" applyBorder="1" applyAlignment="1" applyProtection="1">
      <alignment horizontal="center" vertical="center" shrinkToFit="1"/>
    </xf>
    <xf numFmtId="171" fontId="1" fillId="23" borderId="24" xfId="40" applyNumberFormat="1" applyFont="1" applyFill="1" applyBorder="1" applyAlignment="1" applyProtection="1">
      <alignment horizontal="center" vertical="center" shrinkToFit="1"/>
    </xf>
    <xf numFmtId="0" fontId="20" fillId="0" borderId="37" xfId="33" applyFont="1" applyBorder="1" applyAlignment="1" applyProtection="1">
      <alignment horizontal="center" vertical="center"/>
    </xf>
    <xf numFmtId="0" fontId="1" fillId="0" borderId="23" xfId="1" applyNumberFormat="1" applyFont="1" applyFill="1" applyBorder="1" applyAlignment="1">
      <alignment horizontal="center" vertical="center" wrapText="1" shrinkToFit="1"/>
    </xf>
    <xf numFmtId="0" fontId="24" fillId="26" borderId="23" xfId="1" applyNumberFormat="1" applyFont="1" applyFill="1" applyBorder="1" applyAlignment="1">
      <alignment horizontal="center" vertical="center" wrapText="1" shrinkToFit="1"/>
    </xf>
    <xf numFmtId="0" fontId="1" fillId="23" borderId="23" xfId="1" applyNumberFormat="1" applyFont="1" applyFill="1" applyBorder="1" applyAlignment="1">
      <alignment horizontal="center" vertical="center" wrapText="1" shrinkToFit="1"/>
    </xf>
    <xf numFmtId="0" fontId="25" fillId="0" borderId="18" xfId="1" applyFont="1" applyBorder="1" applyAlignment="1" applyProtection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10" xfId="33" applyFont="1" applyFill="1" applyBorder="1" applyAlignment="1" applyProtection="1">
      <alignment horizontal="center" vertical="center" wrapText="1"/>
    </xf>
    <xf numFmtId="0" fontId="1" fillId="20" borderId="29" xfId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25" fillId="0" borderId="0" xfId="1" applyFont="1" applyFill="1" applyBorder="1" applyAlignment="1" applyProtection="1">
      <alignment horizontal="center" vertical="center" wrapText="1"/>
    </xf>
    <xf numFmtId="0" fontId="1" fillId="0" borderId="0" xfId="33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Alignment="1" applyProtection="1">
      <alignment horizontal="center" vertical="center"/>
    </xf>
    <xf numFmtId="0" fontId="1" fillId="20" borderId="12" xfId="1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4" fillId="0" borderId="10" xfId="1" applyFont="1" applyBorder="1" applyAlignment="1">
      <alignment horizontal="center" vertical="center"/>
    </xf>
  </cellXfs>
  <cellStyles count="50">
    <cellStyle name="20% - Ênfase1 2" xfId="2" customBuiltin="1"/>
    <cellStyle name="20% - Ênfase2 2" xfId="3" customBuiltin="1"/>
    <cellStyle name="20% - Ênfase3 2" xfId="4" customBuiltin="1"/>
    <cellStyle name="20% - Ênfase4 2" xfId="5" customBuiltin="1"/>
    <cellStyle name="20% - Ênfase5 2" xfId="6" customBuiltin="1"/>
    <cellStyle name="20% - Ênfase6 2" xfId="7" customBuiltin="1"/>
    <cellStyle name="40% - Ênfase1 2" xfId="8" customBuiltin="1"/>
    <cellStyle name="40% - Ênfase2 2" xfId="9" customBuiltin="1"/>
    <cellStyle name="40% - Ênfase3 2" xfId="10" customBuiltin="1"/>
    <cellStyle name="40% - Ênfase4 2" xfId="11" customBuiltin="1"/>
    <cellStyle name="40% - Ênfase5 2" xfId="12" customBuiltin="1"/>
    <cellStyle name="40% - Ênfase6 2" xfId="13" customBuiltin="1"/>
    <cellStyle name="60% - Ênfase1 2" xfId="14" customBuiltin="1"/>
    <cellStyle name="60% - Ênfase2 2" xfId="15" customBuiltin="1"/>
    <cellStyle name="60% - Ênfase3 2" xfId="16" customBuiltin="1"/>
    <cellStyle name="60% - Ênfase4 2" xfId="17" customBuiltin="1"/>
    <cellStyle name="60% - Ênfase5 2" xfId="18" customBuiltin="1"/>
    <cellStyle name="60% - Ênfase6 2" xfId="19" customBuiltin="1"/>
    <cellStyle name="Bom 2" xfId="20" customBuiltin="1"/>
    <cellStyle name="Cálculo 2" xfId="21" customBuiltin="1"/>
    <cellStyle name="Célula de Verificação 2" xfId="22" customBuiltin="1"/>
    <cellStyle name="Célula Vinculada 2" xfId="23" customBuiltin="1"/>
    <cellStyle name="Ênfase1 2" xfId="24" customBuiltin="1"/>
    <cellStyle name="Ênfase2 2" xfId="25" customBuiltin="1"/>
    <cellStyle name="Ênfase3 2" xfId="26" customBuiltin="1"/>
    <cellStyle name="Ênfase4 2" xfId="27" customBuiltin="1"/>
    <cellStyle name="Ênfase5 2" xfId="28" customBuiltin="1"/>
    <cellStyle name="Ênfase6 2" xfId="29" customBuiltin="1"/>
    <cellStyle name="Entrada 2" xfId="30" customBuiltin="1"/>
    <cellStyle name="Incorreto 2" xfId="31" customBuiltin="1"/>
    <cellStyle name="Neutra 2" xfId="32" customBuiltin="1"/>
    <cellStyle name="Normal" xfId="0" builtinId="0"/>
    <cellStyle name="Normal 2" xfId="1"/>
    <cellStyle name="Normal 2 2" xfId="33"/>
    <cellStyle name="Normal 3" xfId="34"/>
    <cellStyle name="Normal_FICHA DE VERIFICAÇÃO PRELIMINAR - Plano R" xfId="35"/>
    <cellStyle name="Nota 2" xfId="36" customBuiltin="1"/>
    <cellStyle name="Porcentagem 2" xfId="37"/>
    <cellStyle name="Porcentagem 2 2" xfId="38"/>
    <cellStyle name="Saída 2" xfId="39" customBuiltin="1"/>
    <cellStyle name="Separador de milhares 2" xfId="40"/>
    <cellStyle name="Texto de Aviso 2" xfId="41" customBuiltin="1"/>
    <cellStyle name="Texto Explicativo 2" xfId="42" customBuiltin="1"/>
    <cellStyle name="Título 1 2" xfId="43" customBuiltin="1"/>
    <cellStyle name="Título 2 2" xfId="44" customBuiltin="1"/>
    <cellStyle name="Título 3 2" xfId="45" customBuiltin="1"/>
    <cellStyle name="Título 4 2" xfId="46" customBuiltin="1"/>
    <cellStyle name="Título 5" xfId="47"/>
    <cellStyle name="Total 2" xfId="48" customBuiltin="1"/>
    <cellStyle name="Vírgula 2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66"/>
  <sheetViews>
    <sheetView tabSelected="1" topLeftCell="M4" workbookViewId="0">
      <selection activeCell="U15" sqref="U15"/>
    </sheetView>
  </sheetViews>
  <sheetFormatPr defaultRowHeight="15"/>
  <cols>
    <col min="1" max="12" width="0" hidden="1" customWidth="1"/>
    <col min="14" max="14" width="6.7109375" hidden="1" customWidth="1"/>
    <col min="15" max="15" width="8.140625" hidden="1" customWidth="1"/>
    <col min="16" max="16" width="11.85546875" style="165" customWidth="1"/>
    <col min="17" max="17" width="10.140625" customWidth="1"/>
    <col min="18" max="18" width="13.7109375" bestFit="1" customWidth="1"/>
    <col min="19" max="19" width="53.85546875" customWidth="1"/>
    <col min="20" max="20" width="18.7109375" bestFit="1" customWidth="1"/>
    <col min="21" max="21" width="16.5703125" style="165" customWidth="1"/>
    <col min="22" max="22" width="9.28515625" bestFit="1" customWidth="1"/>
    <col min="23" max="23" width="7.28515625" bestFit="1" customWidth="1"/>
    <col min="24" max="24" width="9.28515625" bestFit="1" customWidth="1"/>
    <col min="25" max="25" width="12.7109375" bestFit="1" customWidth="1"/>
    <col min="26" max="41" width="0" hidden="1" customWidth="1"/>
  </cols>
  <sheetData>
    <row r="1" spans="1:41" ht="18">
      <c r="A1" s="7"/>
      <c r="B1" s="7"/>
      <c r="C1" s="7"/>
      <c r="D1" s="7"/>
      <c r="E1" s="1"/>
      <c r="F1" s="8"/>
      <c r="G1" s="2"/>
      <c r="H1" s="7"/>
      <c r="I1" s="7"/>
      <c r="J1" s="7"/>
      <c r="K1" s="7"/>
      <c r="L1" s="7"/>
      <c r="M1" s="7"/>
      <c r="N1" s="9"/>
      <c r="O1" s="9"/>
      <c r="P1" s="166"/>
      <c r="Q1" s="7"/>
      <c r="R1" s="7"/>
      <c r="S1" s="10" t="s">
        <v>0</v>
      </c>
      <c r="T1" s="7"/>
      <c r="U1" s="77"/>
      <c r="V1" s="7"/>
      <c r="W1" s="7"/>
      <c r="X1" s="7"/>
      <c r="Y1" s="4" t="s">
        <v>1</v>
      </c>
      <c r="Z1" s="11"/>
      <c r="AA1" s="11"/>
      <c r="AB1" s="11"/>
      <c r="AC1" s="11"/>
      <c r="AD1" s="12"/>
      <c r="AE1" s="12"/>
      <c r="AF1" s="1"/>
      <c r="AG1" s="1"/>
      <c r="AH1" s="12"/>
      <c r="AI1" s="12"/>
      <c r="AJ1" s="1"/>
      <c r="AK1" s="1"/>
      <c r="AL1" s="1"/>
      <c r="AM1" s="1"/>
      <c r="AN1" s="1"/>
      <c r="AO1" s="12"/>
    </row>
    <row r="2" spans="1:41">
      <c r="A2" s="12"/>
      <c r="B2" s="12"/>
      <c r="C2" s="12"/>
      <c r="D2" s="13" t="s">
        <v>2</v>
      </c>
      <c r="E2" s="13" t="s">
        <v>3</v>
      </c>
      <c r="F2" s="13" t="s">
        <v>4</v>
      </c>
      <c r="G2" s="13" t="s">
        <v>5</v>
      </c>
      <c r="H2" s="13" t="s">
        <v>6</v>
      </c>
      <c r="I2" s="13" t="s">
        <v>7</v>
      </c>
      <c r="J2" s="12"/>
      <c r="K2" s="12"/>
      <c r="L2" s="12"/>
      <c r="M2" s="12"/>
      <c r="N2" s="12"/>
      <c r="O2" s="12"/>
      <c r="P2" s="159"/>
      <c r="Q2" s="12"/>
      <c r="R2" s="12"/>
      <c r="S2" s="14" t="s">
        <v>8</v>
      </c>
      <c r="T2" s="12"/>
      <c r="U2" s="159"/>
      <c r="V2" s="12"/>
      <c r="W2" s="12"/>
      <c r="X2" s="12"/>
      <c r="Y2" s="3" t="s">
        <v>9</v>
      </c>
      <c r="Z2" s="15"/>
      <c r="AA2" s="15"/>
      <c r="AB2" s="15"/>
      <c r="AC2" s="15"/>
      <c r="AD2" s="12"/>
      <c r="AE2" s="12"/>
      <c r="AF2" s="1"/>
      <c r="AG2" s="1"/>
      <c r="AH2" s="1"/>
      <c r="AI2" s="12"/>
      <c r="AJ2" s="1"/>
      <c r="AK2" s="1"/>
      <c r="AL2" s="1"/>
      <c r="AM2" s="1"/>
      <c r="AN2" s="1"/>
      <c r="AO2" s="1"/>
    </row>
    <row r="3" spans="1:41">
      <c r="A3" s="12"/>
      <c r="B3" s="12"/>
      <c r="C3" s="12"/>
      <c r="D3" s="12"/>
      <c r="E3" s="1"/>
      <c r="F3" s="8"/>
      <c r="G3" s="1"/>
      <c r="H3" s="16"/>
      <c r="I3" s="12"/>
      <c r="J3" s="12"/>
      <c r="K3" s="12"/>
      <c r="L3" s="12"/>
      <c r="M3" s="12"/>
      <c r="N3" s="12"/>
      <c r="O3" s="12"/>
      <c r="P3" s="159"/>
      <c r="Q3" s="12"/>
      <c r="R3" s="12"/>
      <c r="S3" s="17"/>
      <c r="T3" s="12"/>
      <c r="U3" s="159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"/>
      <c r="AG3" s="1"/>
      <c r="AH3" s="12"/>
      <c r="AI3" s="12"/>
      <c r="AJ3" s="1"/>
      <c r="AK3" s="1"/>
      <c r="AL3" s="1"/>
      <c r="AM3" s="1"/>
      <c r="AN3" s="1"/>
      <c r="AO3" s="12"/>
    </row>
    <row r="4" spans="1:41">
      <c r="A4" s="12" t="s">
        <v>10</v>
      </c>
      <c r="B4" s="12"/>
      <c r="C4" s="12"/>
      <c r="D4" s="12"/>
      <c r="E4" s="1"/>
      <c r="F4" s="8" t="s">
        <v>11</v>
      </c>
      <c r="G4" s="8" t="s">
        <v>12</v>
      </c>
      <c r="H4" s="8" t="s">
        <v>13</v>
      </c>
      <c r="I4" s="18">
        <v>0</v>
      </c>
      <c r="J4" s="12"/>
      <c r="K4" s="12"/>
      <c r="L4" s="12"/>
      <c r="M4" s="12"/>
      <c r="N4" s="12"/>
      <c r="O4" s="12"/>
      <c r="P4" s="115" t="s">
        <v>14</v>
      </c>
      <c r="Q4" s="115"/>
      <c r="R4" s="19" t="s">
        <v>15</v>
      </c>
      <c r="S4" s="19" t="s">
        <v>16</v>
      </c>
      <c r="T4" s="115" t="s">
        <v>17</v>
      </c>
      <c r="U4" s="115"/>
      <c r="V4" s="115"/>
      <c r="W4" s="115"/>
      <c r="X4" s="115"/>
      <c r="Y4" s="115"/>
      <c r="Z4" s="5"/>
      <c r="AA4" s="5"/>
      <c r="AB4" s="5"/>
      <c r="AC4" s="5"/>
      <c r="AD4" s="12"/>
      <c r="AE4" s="1"/>
      <c r="AF4" s="1"/>
      <c r="AG4" s="1"/>
      <c r="AH4" s="12"/>
      <c r="AI4" s="12"/>
      <c r="AJ4" s="1"/>
      <c r="AK4" s="1"/>
      <c r="AL4" s="1"/>
      <c r="AM4" s="1"/>
      <c r="AN4" s="1"/>
      <c r="AO4" s="12"/>
    </row>
    <row r="5" spans="1:41">
      <c r="A5" s="22">
        <v>2</v>
      </c>
      <c r="B5" s="22"/>
      <c r="C5" s="22"/>
      <c r="D5" s="12"/>
      <c r="E5" s="1"/>
      <c r="F5" s="23">
        <v>0.20069999999999999</v>
      </c>
      <c r="G5" s="24">
        <v>0</v>
      </c>
      <c r="H5" s="24">
        <v>0</v>
      </c>
      <c r="I5" s="12"/>
      <c r="J5" s="12"/>
      <c r="K5" s="12"/>
      <c r="L5" s="12"/>
      <c r="M5" s="12"/>
      <c r="N5" s="12"/>
      <c r="O5" s="12"/>
      <c r="P5" s="121">
        <v>0</v>
      </c>
      <c r="Q5" s="121"/>
      <c r="R5" s="25">
        <v>0</v>
      </c>
      <c r="S5" s="26">
        <v>0</v>
      </c>
      <c r="T5" s="121" t="s">
        <v>18</v>
      </c>
      <c r="U5" s="121"/>
      <c r="V5" s="121"/>
      <c r="W5" s="121"/>
      <c r="X5" s="121"/>
      <c r="Y5" s="121"/>
      <c r="Z5" s="27"/>
      <c r="AA5" s="27"/>
      <c r="AB5" s="27"/>
      <c r="AC5" s="27"/>
      <c r="AD5" s="12"/>
      <c r="AE5" s="1"/>
      <c r="AF5" s="114" t="s">
        <v>19</v>
      </c>
      <c r="AG5" s="114"/>
      <c r="AH5" s="1"/>
      <c r="AI5" s="1"/>
      <c r="AJ5" s="1"/>
      <c r="AK5" s="1"/>
      <c r="AL5" s="1"/>
      <c r="AM5" s="1"/>
      <c r="AN5" s="1"/>
      <c r="AO5" s="1"/>
    </row>
    <row r="6" spans="1:41">
      <c r="A6" s="22"/>
      <c r="B6" s="22"/>
      <c r="C6" s="22"/>
      <c r="D6" s="12"/>
      <c r="E6" s="1"/>
      <c r="F6" s="8"/>
      <c r="G6" s="1"/>
      <c r="H6" s="16"/>
      <c r="I6" s="12"/>
      <c r="J6" s="12"/>
      <c r="K6" s="12"/>
      <c r="L6" s="12"/>
      <c r="M6" s="12"/>
      <c r="N6" s="12"/>
      <c r="O6" s="12"/>
      <c r="P6" s="160"/>
      <c r="Q6" s="29"/>
      <c r="R6" s="30"/>
      <c r="S6" s="30"/>
      <c r="T6" s="29"/>
      <c r="U6" s="160"/>
      <c r="V6" s="29"/>
      <c r="W6" s="29"/>
      <c r="X6" s="29"/>
      <c r="Y6" s="29"/>
      <c r="Z6" s="27"/>
      <c r="AA6" s="27"/>
      <c r="AB6" s="27"/>
      <c r="AC6" s="27"/>
      <c r="AD6" s="31"/>
      <c r="AE6" s="1"/>
      <c r="AF6" s="20"/>
      <c r="AG6" s="21"/>
      <c r="AH6" s="12"/>
      <c r="AI6" s="12"/>
      <c r="AJ6" s="1"/>
      <c r="AK6" s="1"/>
      <c r="AL6" s="1"/>
      <c r="AM6" s="1"/>
      <c r="AN6" s="1"/>
      <c r="AO6" s="12"/>
    </row>
    <row r="7" spans="1:41">
      <c r="A7" s="12"/>
      <c r="B7" s="12"/>
      <c r="C7" s="12"/>
      <c r="D7" s="12"/>
      <c r="E7" s="1"/>
      <c r="F7" s="8"/>
      <c r="G7" s="1"/>
      <c r="H7" s="16"/>
      <c r="I7" s="12"/>
      <c r="J7" s="12"/>
      <c r="K7" s="12"/>
      <c r="L7" s="12"/>
      <c r="M7" s="12"/>
      <c r="N7" s="12"/>
      <c r="O7" s="12"/>
      <c r="P7" s="115" t="s">
        <v>20</v>
      </c>
      <c r="Q7" s="115"/>
      <c r="R7" s="19" t="s">
        <v>21</v>
      </c>
      <c r="S7" s="19" t="s">
        <v>22</v>
      </c>
      <c r="T7" s="116" t="s">
        <v>23</v>
      </c>
      <c r="U7" s="116"/>
      <c r="V7" s="116"/>
      <c r="W7" s="32" t="s">
        <v>11</v>
      </c>
      <c r="X7" s="32" t="s">
        <v>12</v>
      </c>
      <c r="Y7" s="33" t="s">
        <v>13</v>
      </c>
      <c r="Z7" s="32"/>
      <c r="AA7" s="32"/>
      <c r="AB7" s="34"/>
      <c r="AC7" s="34"/>
      <c r="AD7" s="8"/>
      <c r="AE7" s="1"/>
      <c r="AF7" s="20" t="s">
        <v>24</v>
      </c>
      <c r="AG7" s="28" t="b">
        <v>1</v>
      </c>
      <c r="AH7" s="1"/>
      <c r="AI7" s="1"/>
      <c r="AJ7" s="1"/>
      <c r="AK7" s="120" t="s">
        <v>25</v>
      </c>
      <c r="AL7" s="1"/>
      <c r="AM7" s="117" t="s">
        <v>26</v>
      </c>
      <c r="AN7" s="1"/>
      <c r="AO7" s="1"/>
    </row>
    <row r="8" spans="1:41">
      <c r="A8" s="22"/>
      <c r="B8" s="22"/>
      <c r="C8" s="22"/>
      <c r="D8" s="12"/>
      <c r="E8" s="1"/>
      <c r="F8" s="122" t="s">
        <v>27</v>
      </c>
      <c r="G8" s="122"/>
      <c r="H8" s="122"/>
      <c r="I8" s="122"/>
      <c r="J8" s="122"/>
      <c r="K8" s="122"/>
      <c r="L8" s="118" t="s">
        <v>28</v>
      </c>
      <c r="M8" s="113"/>
      <c r="N8" s="12"/>
      <c r="O8" s="12"/>
      <c r="P8" s="121" t="s">
        <v>29</v>
      </c>
      <c r="Q8" s="121"/>
      <c r="R8" s="35" t="s">
        <v>30</v>
      </c>
      <c r="S8" s="26" t="s">
        <v>18</v>
      </c>
      <c r="T8" s="123" t="s">
        <v>31</v>
      </c>
      <c r="U8" s="123"/>
      <c r="V8" s="123"/>
      <c r="W8" s="36" t="s">
        <v>32</v>
      </c>
      <c r="X8" s="36" t="s">
        <v>33</v>
      </c>
      <c r="Y8" s="37" t="s">
        <v>33</v>
      </c>
      <c r="Z8" s="118" t="s">
        <v>34</v>
      </c>
      <c r="AA8" s="118" t="s">
        <v>35</v>
      </c>
      <c r="AB8" s="38"/>
      <c r="AC8" s="38"/>
      <c r="AD8" s="1"/>
      <c r="AE8" s="1"/>
      <c r="AF8" s="20" t="s">
        <v>36</v>
      </c>
      <c r="AG8" s="28" t="b">
        <v>1</v>
      </c>
      <c r="AH8" s="12"/>
      <c r="AI8" s="12"/>
      <c r="AJ8" s="1"/>
      <c r="AK8" s="120"/>
      <c r="AL8" s="1"/>
      <c r="AM8" s="117"/>
      <c r="AN8" s="1"/>
      <c r="AO8" s="12"/>
    </row>
    <row r="9" spans="1:41" hidden="1">
      <c r="A9" s="12"/>
      <c r="B9" s="12"/>
      <c r="C9" s="12"/>
      <c r="D9" s="12"/>
      <c r="E9" s="1"/>
      <c r="F9" s="122" t="s">
        <v>37</v>
      </c>
      <c r="G9" s="122"/>
      <c r="H9" s="122"/>
      <c r="I9" s="122"/>
      <c r="J9" s="122"/>
      <c r="K9" s="122"/>
      <c r="L9" s="118"/>
      <c r="M9" s="113"/>
      <c r="N9" s="12"/>
      <c r="O9" s="12"/>
      <c r="P9" s="167"/>
      <c r="Q9" s="12"/>
      <c r="R9" s="12"/>
      <c r="S9" s="12"/>
      <c r="T9" s="12"/>
      <c r="U9" s="159"/>
      <c r="V9" s="12"/>
      <c r="W9" s="12"/>
      <c r="X9" s="12"/>
      <c r="Y9" s="12"/>
      <c r="Z9" s="118"/>
      <c r="AA9" s="118"/>
      <c r="AB9" s="12"/>
      <c r="AC9" s="12"/>
      <c r="AD9" s="12"/>
      <c r="AE9" s="12"/>
      <c r="AF9" s="20" t="s">
        <v>38</v>
      </c>
      <c r="AG9" s="28" t="b">
        <v>1</v>
      </c>
      <c r="AH9" s="12"/>
      <c r="AI9" s="1"/>
      <c r="AJ9" s="1"/>
      <c r="AK9" s="120"/>
      <c r="AL9" s="1"/>
      <c r="AM9" s="117"/>
      <c r="AN9" s="1"/>
      <c r="AO9" s="12"/>
    </row>
    <row r="10" spans="1:41" ht="24" hidden="1">
      <c r="A10" s="12"/>
      <c r="B10" s="12"/>
      <c r="C10" s="12"/>
      <c r="D10" s="12"/>
      <c r="E10" s="13"/>
      <c r="F10" s="13"/>
      <c r="G10" s="16"/>
      <c r="H10" s="16"/>
      <c r="I10" s="12"/>
      <c r="J10" s="12"/>
      <c r="K10" s="12"/>
      <c r="L10" s="118"/>
      <c r="M10" s="113"/>
      <c r="N10" s="12"/>
      <c r="O10" s="12"/>
      <c r="P10" s="167"/>
      <c r="Q10" s="12"/>
      <c r="R10" s="12"/>
      <c r="S10" s="12"/>
      <c r="T10" s="12"/>
      <c r="U10" s="159"/>
      <c r="V10" s="12"/>
      <c r="W10" s="12"/>
      <c r="X10" s="12"/>
      <c r="Y10" s="12"/>
      <c r="Z10" s="118"/>
      <c r="AA10" s="118"/>
      <c r="AB10" s="1"/>
      <c r="AC10" s="1"/>
      <c r="AD10" s="39" t="s">
        <v>39</v>
      </c>
      <c r="AE10" s="12"/>
      <c r="AF10" s="20" t="s">
        <v>40</v>
      </c>
      <c r="AG10" s="28" t="b">
        <v>1</v>
      </c>
      <c r="AH10" s="12"/>
      <c r="AI10" s="12"/>
      <c r="AJ10" s="1"/>
      <c r="AK10" s="120"/>
      <c r="AL10" s="1"/>
      <c r="AM10" s="117"/>
      <c r="AN10" s="1"/>
      <c r="AO10" s="12"/>
    </row>
    <row r="11" spans="1:41" hidden="1">
      <c r="A11" s="12"/>
      <c r="B11" s="12"/>
      <c r="C11" s="12"/>
      <c r="D11" s="12"/>
      <c r="E11" s="13"/>
      <c r="F11" s="13"/>
      <c r="G11" s="16"/>
      <c r="H11" s="40"/>
      <c r="I11" s="12"/>
      <c r="J11" s="12"/>
      <c r="K11" s="12"/>
      <c r="L11" s="118"/>
      <c r="M11" s="113"/>
      <c r="N11" s="12"/>
      <c r="O11" s="12"/>
      <c r="P11" s="159"/>
      <c r="Q11" s="12"/>
      <c r="R11" s="12"/>
      <c r="S11" s="12"/>
      <c r="T11" s="12"/>
      <c r="U11" s="159"/>
      <c r="V11" s="12"/>
      <c r="W11" s="12"/>
      <c r="X11" s="12"/>
      <c r="Y11" s="12"/>
      <c r="Z11" s="118"/>
      <c r="AA11" s="118"/>
      <c r="AB11" s="1"/>
      <c r="AC11" s="1"/>
      <c r="AD11" s="41" t="s">
        <v>41</v>
      </c>
      <c r="AE11" s="12"/>
      <c r="AF11" s="20" t="s">
        <v>42</v>
      </c>
      <c r="AG11" s="28" t="b">
        <v>1</v>
      </c>
      <c r="AH11" s="12"/>
      <c r="AI11" s="12"/>
      <c r="AJ11" s="1"/>
      <c r="AK11" s="120"/>
      <c r="AL11" s="1"/>
      <c r="AM11" s="117"/>
      <c r="AN11" s="1"/>
      <c r="AO11" s="12"/>
    </row>
    <row r="12" spans="1:41">
      <c r="A12" s="12"/>
      <c r="B12" s="12"/>
      <c r="C12" s="12"/>
      <c r="D12" s="12"/>
      <c r="E12" s="13"/>
      <c r="F12" s="13"/>
      <c r="G12" s="16"/>
      <c r="H12" s="16"/>
      <c r="I12" s="12"/>
      <c r="J12" s="12"/>
      <c r="K12" s="12"/>
      <c r="L12" s="118"/>
      <c r="M12" s="113"/>
      <c r="N12" s="12"/>
      <c r="O12" s="12"/>
      <c r="P12" s="159"/>
      <c r="Q12" s="12"/>
      <c r="R12" s="12"/>
      <c r="S12" s="12"/>
      <c r="T12" s="12"/>
      <c r="U12" s="159"/>
      <c r="V12" s="12"/>
      <c r="W12" s="12"/>
      <c r="X12" s="12"/>
      <c r="Y12" s="12"/>
      <c r="Z12" s="118"/>
      <c r="AA12" s="118"/>
      <c r="AB12" s="119" t="s">
        <v>43</v>
      </c>
      <c r="AC12" s="119"/>
      <c r="AD12" s="12"/>
      <c r="AE12" s="12"/>
      <c r="AF12" s="12"/>
      <c r="AG12" s="12"/>
      <c r="AH12" s="12"/>
      <c r="AI12" s="12"/>
      <c r="AJ12" s="1"/>
      <c r="AK12" s="42" t="s">
        <v>44</v>
      </c>
      <c r="AL12" s="1"/>
      <c r="AM12" s="104" t="s">
        <v>44</v>
      </c>
      <c r="AN12" s="1"/>
      <c r="AO12" s="12"/>
    </row>
    <row r="13" spans="1:41" ht="51">
      <c r="A13" s="43" t="s">
        <v>45</v>
      </c>
      <c r="B13" s="43" t="s">
        <v>46</v>
      </c>
      <c r="C13" s="43" t="s">
        <v>47</v>
      </c>
      <c r="D13" s="43" t="s">
        <v>48</v>
      </c>
      <c r="E13" s="43" t="s">
        <v>49</v>
      </c>
      <c r="F13" s="43" t="s">
        <v>50</v>
      </c>
      <c r="G13" s="43" t="s">
        <v>51</v>
      </c>
      <c r="H13" s="43" t="s">
        <v>52</v>
      </c>
      <c r="I13" s="43" t="s">
        <v>53</v>
      </c>
      <c r="J13" s="43" t="s">
        <v>54</v>
      </c>
      <c r="K13" s="43" t="s">
        <v>55</v>
      </c>
      <c r="L13" s="42" t="s">
        <v>44</v>
      </c>
      <c r="M13" s="42"/>
      <c r="N13" s="43" t="s">
        <v>56</v>
      </c>
      <c r="O13" s="44" t="s">
        <v>57</v>
      </c>
      <c r="P13" s="43" t="s">
        <v>58</v>
      </c>
      <c r="Q13" s="43" t="s">
        <v>59</v>
      </c>
      <c r="R13" s="43" t="s">
        <v>60</v>
      </c>
      <c r="S13" s="43" t="s">
        <v>61</v>
      </c>
      <c r="T13" s="45" t="s">
        <v>62</v>
      </c>
      <c r="U13" s="43" t="s">
        <v>24</v>
      </c>
      <c r="V13" s="43" t="s">
        <v>63</v>
      </c>
      <c r="W13" s="43" t="s">
        <v>64</v>
      </c>
      <c r="X13" s="43" t="s">
        <v>65</v>
      </c>
      <c r="Y13" s="43" t="s">
        <v>66</v>
      </c>
      <c r="Z13" s="42" t="s">
        <v>44</v>
      </c>
      <c r="AA13" s="42" t="s">
        <v>44</v>
      </c>
      <c r="AB13" s="46" t="s">
        <v>67</v>
      </c>
      <c r="AC13" s="47" t="s">
        <v>68</v>
      </c>
      <c r="AD13" s="43" t="s">
        <v>69</v>
      </c>
      <c r="AE13" s="48" t="s">
        <v>70</v>
      </c>
      <c r="AF13" s="48" t="s">
        <v>71</v>
      </c>
      <c r="AG13" s="48" t="s">
        <v>72</v>
      </c>
      <c r="AH13" s="78" t="s">
        <v>73</v>
      </c>
      <c r="AI13" s="94" t="s">
        <v>74</v>
      </c>
      <c r="AJ13" s="1"/>
      <c r="AK13" s="82" t="s">
        <v>24</v>
      </c>
      <c r="AL13" s="1"/>
      <c r="AM13" s="82" t="s">
        <v>65</v>
      </c>
      <c r="AN13" s="78" t="s">
        <v>75</v>
      </c>
      <c r="AO13" s="79" t="s">
        <v>76</v>
      </c>
    </row>
    <row r="14" spans="1:41" hidden="1">
      <c r="A14" s="1" t="s">
        <v>77</v>
      </c>
      <c r="B14" s="1" t="s">
        <v>46</v>
      </c>
      <c r="C14" s="1" t="s">
        <v>77</v>
      </c>
      <c r="D14" s="1">
        <v>0</v>
      </c>
      <c r="E14" s="1" t="s">
        <v>49</v>
      </c>
      <c r="F14" s="1" t="s">
        <v>50</v>
      </c>
      <c r="G14" s="1" t="s">
        <v>51</v>
      </c>
      <c r="H14" s="1" t="s">
        <v>52</v>
      </c>
      <c r="I14" s="1" t="s">
        <v>53</v>
      </c>
      <c r="J14" s="1">
        <v>0</v>
      </c>
      <c r="K14" s="1">
        <v>0</v>
      </c>
      <c r="L14" s="49" t="s">
        <v>78</v>
      </c>
      <c r="M14" s="49"/>
      <c r="N14" s="50" t="s">
        <v>7</v>
      </c>
      <c r="O14" s="51" t="s">
        <v>7</v>
      </c>
      <c r="P14" s="155" t="s">
        <v>79</v>
      </c>
      <c r="Q14" s="52" t="s">
        <v>80</v>
      </c>
      <c r="R14" s="53"/>
      <c r="S14" s="54" t="s">
        <v>81</v>
      </c>
      <c r="T14" s="55" t="s">
        <v>79</v>
      </c>
      <c r="U14" s="83">
        <v>0</v>
      </c>
      <c r="V14" s="57"/>
      <c r="W14" s="58" t="s">
        <v>11</v>
      </c>
      <c r="X14" s="56">
        <v>0</v>
      </c>
      <c r="Y14" s="59">
        <v>0</v>
      </c>
      <c r="Z14" s="60" t="s">
        <v>82</v>
      </c>
      <c r="AA14" s="1" t="s">
        <v>78</v>
      </c>
      <c r="AB14" s="61">
        <v>0</v>
      </c>
      <c r="AC14" s="62">
        <v>0</v>
      </c>
      <c r="AD14" s="63" t="s">
        <v>78</v>
      </c>
      <c r="AE14" s="12" t="s">
        <v>78</v>
      </c>
      <c r="AF14" s="22" t="b">
        <v>0</v>
      </c>
      <c r="AG14" s="64" t="s">
        <v>81</v>
      </c>
      <c r="AH14" s="95">
        <v>0</v>
      </c>
      <c r="AI14" s="96">
        <v>0.20069999999999999</v>
      </c>
      <c r="AJ14" s="1"/>
      <c r="AK14" s="98"/>
      <c r="AL14" s="1"/>
      <c r="AM14" s="99"/>
      <c r="AN14" s="83">
        <v>0</v>
      </c>
      <c r="AO14" s="106">
        <v>0</v>
      </c>
    </row>
    <row r="15" spans="1:41">
      <c r="A15" s="1">
        <v>0</v>
      </c>
      <c r="B15" s="1"/>
      <c r="C15" s="1" t="s">
        <v>83</v>
      </c>
      <c r="D15" s="1">
        <v>33</v>
      </c>
      <c r="E15" s="1">
        <v>0</v>
      </c>
      <c r="F15" s="1"/>
      <c r="G15" s="1"/>
      <c r="H15" s="1"/>
      <c r="I15" s="1"/>
      <c r="J15" s="1"/>
      <c r="K15" s="1"/>
      <c r="L15" s="49" t="s">
        <v>84</v>
      </c>
      <c r="M15" s="49"/>
      <c r="N15" s="65" t="s">
        <v>2</v>
      </c>
      <c r="O15" s="65" t="s">
        <v>2</v>
      </c>
      <c r="P15" s="125" t="s">
        <v>18</v>
      </c>
      <c r="Q15" s="125"/>
      <c r="R15" s="125"/>
      <c r="S15" s="125"/>
      <c r="T15" s="66"/>
      <c r="U15" s="67"/>
      <c r="V15" s="67"/>
      <c r="W15" s="68"/>
      <c r="X15" s="67"/>
      <c r="Y15" s="69"/>
      <c r="Z15" s="22"/>
      <c r="AA15" s="1" t="s">
        <v>78</v>
      </c>
      <c r="AB15" s="93">
        <v>80979.63</v>
      </c>
      <c r="AC15" s="70">
        <v>0</v>
      </c>
      <c r="AD15" s="71"/>
      <c r="AE15" s="12"/>
      <c r="AF15" s="12"/>
      <c r="AG15" s="12"/>
      <c r="AH15" s="101"/>
      <c r="AI15" s="102"/>
      <c r="AJ15" s="1"/>
      <c r="AK15" s="97"/>
      <c r="AL15" s="1"/>
      <c r="AM15" s="100"/>
      <c r="AN15" s="107">
        <v>80979.63</v>
      </c>
      <c r="AO15" s="108"/>
    </row>
    <row r="16" spans="1:41" ht="25.5">
      <c r="A16" s="1">
        <v>1</v>
      </c>
      <c r="B16" s="1">
        <v>1</v>
      </c>
      <c r="C16" s="1">
        <v>1</v>
      </c>
      <c r="D16" s="1">
        <v>4</v>
      </c>
      <c r="E16" s="1">
        <v>1</v>
      </c>
      <c r="F16" s="1">
        <v>0</v>
      </c>
      <c r="G16" s="1">
        <v>0</v>
      </c>
      <c r="H16" s="1">
        <v>0</v>
      </c>
      <c r="I16" s="1">
        <v>0</v>
      </c>
      <c r="J16" s="1">
        <v>33</v>
      </c>
      <c r="K16" s="1">
        <v>4</v>
      </c>
      <c r="L16" s="49" t="s">
        <v>84</v>
      </c>
      <c r="M16" s="49"/>
      <c r="N16" s="142" t="s">
        <v>3</v>
      </c>
      <c r="O16" s="143" t="s">
        <v>3</v>
      </c>
      <c r="P16" s="156" t="s">
        <v>85</v>
      </c>
      <c r="Q16" s="144" t="s">
        <v>80</v>
      </c>
      <c r="R16" s="145"/>
      <c r="S16" s="146" t="s">
        <v>86</v>
      </c>
      <c r="T16" s="147" t="s">
        <v>79</v>
      </c>
      <c r="U16" s="152">
        <v>0</v>
      </c>
      <c r="V16" s="149">
        <v>0</v>
      </c>
      <c r="W16" s="150"/>
      <c r="X16" s="148">
        <v>0</v>
      </c>
      <c r="Y16" s="151"/>
      <c r="Z16" s="60" t="s">
        <v>82</v>
      </c>
      <c r="AA16" s="1" t="s">
        <v>78</v>
      </c>
      <c r="AB16" s="61">
        <v>3862.2</v>
      </c>
      <c r="AC16" s="62">
        <v>0</v>
      </c>
      <c r="AD16" s="63" t="s">
        <v>78</v>
      </c>
      <c r="AE16" s="12">
        <v>1</v>
      </c>
      <c r="AF16" s="22" t="b">
        <v>0</v>
      </c>
      <c r="AG16" s="64" t="s">
        <v>81</v>
      </c>
      <c r="AH16" s="95">
        <v>0</v>
      </c>
      <c r="AI16" s="96">
        <v>0.20069999999999999</v>
      </c>
      <c r="AJ16" s="1"/>
      <c r="AK16" s="98">
        <v>2.42</v>
      </c>
      <c r="AL16" s="1"/>
      <c r="AM16" s="99"/>
      <c r="AN16" s="83">
        <v>3862.2</v>
      </c>
      <c r="AO16" s="106">
        <v>0</v>
      </c>
    </row>
    <row r="17" spans="1:41">
      <c r="A17" s="1">
        <v>2</v>
      </c>
      <c r="B17" s="1">
        <v>2</v>
      </c>
      <c r="C17" s="1">
        <v>2</v>
      </c>
      <c r="D17" s="1">
        <v>3</v>
      </c>
      <c r="E17" s="1">
        <v>1</v>
      </c>
      <c r="F17" s="1">
        <v>1</v>
      </c>
      <c r="G17" s="1">
        <v>0</v>
      </c>
      <c r="H17" s="1">
        <v>0</v>
      </c>
      <c r="I17" s="1">
        <v>0</v>
      </c>
      <c r="J17" s="1">
        <v>3</v>
      </c>
      <c r="K17" s="1">
        <v>6</v>
      </c>
      <c r="L17" s="49" t="s">
        <v>84</v>
      </c>
      <c r="M17" s="49"/>
      <c r="N17" s="131" t="s">
        <v>4</v>
      </c>
      <c r="O17" s="132" t="s">
        <v>4</v>
      </c>
      <c r="P17" s="157" t="s">
        <v>87</v>
      </c>
      <c r="Q17" s="133" t="s">
        <v>80</v>
      </c>
      <c r="R17" s="134"/>
      <c r="S17" s="135" t="s">
        <v>88</v>
      </c>
      <c r="T17" s="136" t="s">
        <v>79</v>
      </c>
      <c r="U17" s="153">
        <v>0</v>
      </c>
      <c r="V17" s="138">
        <v>0</v>
      </c>
      <c r="W17" s="139"/>
      <c r="X17" s="137">
        <v>0</v>
      </c>
      <c r="Y17" s="140"/>
      <c r="Z17" s="60" t="s">
        <v>82</v>
      </c>
      <c r="AA17" s="1" t="s">
        <v>78</v>
      </c>
      <c r="AB17" s="61">
        <v>3862.2</v>
      </c>
      <c r="AC17" s="62">
        <v>0</v>
      </c>
      <c r="AD17" s="63" t="s">
        <v>78</v>
      </c>
      <c r="AE17" s="12">
        <v>2</v>
      </c>
      <c r="AF17" s="22" t="b">
        <v>0</v>
      </c>
      <c r="AG17" s="64" t="s">
        <v>81</v>
      </c>
      <c r="AH17" s="95">
        <v>0</v>
      </c>
      <c r="AI17" s="96">
        <v>0.20069999999999999</v>
      </c>
      <c r="AJ17" s="1"/>
      <c r="AK17" s="98">
        <v>8</v>
      </c>
      <c r="AL17" s="1"/>
      <c r="AM17" s="99"/>
      <c r="AN17" s="83">
        <v>3862.2</v>
      </c>
      <c r="AO17" s="106">
        <v>0</v>
      </c>
    </row>
    <row r="18" spans="1:41">
      <c r="A18" s="1" t="s">
        <v>77</v>
      </c>
      <c r="B18" s="1">
        <v>2</v>
      </c>
      <c r="C18" s="1" t="s">
        <v>77</v>
      </c>
      <c r="D18" s="1">
        <v>0</v>
      </c>
      <c r="E18" s="1">
        <v>1</v>
      </c>
      <c r="F18" s="1">
        <v>1</v>
      </c>
      <c r="G18" s="1">
        <v>0</v>
      </c>
      <c r="H18" s="1">
        <v>0</v>
      </c>
      <c r="I18" s="1">
        <v>1</v>
      </c>
      <c r="J18" s="1">
        <v>0</v>
      </c>
      <c r="K18" s="1">
        <v>0</v>
      </c>
      <c r="L18" s="49" t="s">
        <v>84</v>
      </c>
      <c r="M18" s="49"/>
      <c r="N18" s="50" t="s">
        <v>7</v>
      </c>
      <c r="O18" s="51" t="s">
        <v>7</v>
      </c>
      <c r="P18" s="155" t="s">
        <v>89</v>
      </c>
      <c r="Q18" s="81" t="s">
        <v>90</v>
      </c>
      <c r="R18" s="109" t="s">
        <v>91</v>
      </c>
      <c r="S18" s="54" t="s">
        <v>92</v>
      </c>
      <c r="T18" s="55" t="s">
        <v>93</v>
      </c>
      <c r="U18" s="83">
        <v>2.5</v>
      </c>
      <c r="V18" s="57"/>
      <c r="W18" s="58" t="s">
        <v>11</v>
      </c>
      <c r="X18" s="56">
        <f>V18*120.07%</f>
        <v>0</v>
      </c>
      <c r="Y18" s="59">
        <f>X18*U18</f>
        <v>0</v>
      </c>
      <c r="Z18" s="60" t="s">
        <v>82</v>
      </c>
      <c r="AA18" s="1" t="s">
        <v>82</v>
      </c>
      <c r="AB18" s="61">
        <v>1076.7</v>
      </c>
      <c r="AC18" s="62">
        <v>0</v>
      </c>
      <c r="AD18" s="63" t="s">
        <v>78</v>
      </c>
      <c r="AE18" s="12" t="s">
        <v>78</v>
      </c>
      <c r="AF18" s="22" t="s">
        <v>94</v>
      </c>
      <c r="AG18" s="64">
        <v>6</v>
      </c>
      <c r="AH18" s="95">
        <v>358.69</v>
      </c>
      <c r="AI18" s="96">
        <v>0.20069999999999999</v>
      </c>
      <c r="AJ18" s="1"/>
      <c r="AK18" s="98">
        <v>2.5</v>
      </c>
      <c r="AL18" s="1"/>
      <c r="AM18" s="99"/>
      <c r="AN18" s="83">
        <v>1076.7</v>
      </c>
      <c r="AO18" s="106">
        <v>430.68</v>
      </c>
    </row>
    <row r="19" spans="1:41" ht="25.5">
      <c r="A19" s="1" t="s">
        <v>77</v>
      </c>
      <c r="B19" s="1">
        <v>2</v>
      </c>
      <c r="C19" s="1" t="s">
        <v>77</v>
      </c>
      <c r="D19" s="1">
        <v>0</v>
      </c>
      <c r="E19" s="1">
        <v>1</v>
      </c>
      <c r="F19" s="1">
        <v>1</v>
      </c>
      <c r="G19" s="1">
        <v>0</v>
      </c>
      <c r="H19" s="1">
        <v>0</v>
      </c>
      <c r="I19" s="1">
        <v>2</v>
      </c>
      <c r="J19" s="1">
        <v>0</v>
      </c>
      <c r="K19" s="1">
        <v>0</v>
      </c>
      <c r="L19" s="49" t="s">
        <v>84</v>
      </c>
      <c r="M19" s="49"/>
      <c r="N19" s="50" t="s">
        <v>7</v>
      </c>
      <c r="O19" s="51" t="s">
        <v>7</v>
      </c>
      <c r="P19" s="155" t="s">
        <v>95</v>
      </c>
      <c r="Q19" s="81" t="s">
        <v>90</v>
      </c>
      <c r="R19" s="109" t="s">
        <v>96</v>
      </c>
      <c r="S19" s="54" t="s">
        <v>97</v>
      </c>
      <c r="T19" s="55" t="s">
        <v>98</v>
      </c>
      <c r="U19" s="83">
        <v>150</v>
      </c>
      <c r="V19" s="57"/>
      <c r="W19" s="58" t="s">
        <v>11</v>
      </c>
      <c r="X19" s="56">
        <f>V19*120.07%</f>
        <v>0</v>
      </c>
      <c r="Y19" s="59">
        <f>X19*U19</f>
        <v>0</v>
      </c>
      <c r="Z19" s="60" t="s">
        <v>82</v>
      </c>
      <c r="AA19" s="1" t="s">
        <v>82</v>
      </c>
      <c r="AB19" s="61">
        <v>2785.5</v>
      </c>
      <c r="AC19" s="62">
        <v>0</v>
      </c>
      <c r="AD19" s="63" t="s">
        <v>78</v>
      </c>
      <c r="AE19" s="12" t="s">
        <v>78</v>
      </c>
      <c r="AF19" s="22" t="s">
        <v>99</v>
      </c>
      <c r="AG19" s="64">
        <v>22</v>
      </c>
      <c r="AH19" s="95">
        <v>15.47</v>
      </c>
      <c r="AI19" s="96">
        <v>0.20069999999999999</v>
      </c>
      <c r="AJ19" s="1"/>
      <c r="AK19" s="98">
        <v>150</v>
      </c>
      <c r="AL19" s="1"/>
      <c r="AM19" s="99"/>
      <c r="AN19" s="83">
        <v>2785.5</v>
      </c>
      <c r="AO19" s="106">
        <v>18.57</v>
      </c>
    </row>
    <row r="20" spans="1:41">
      <c r="A20" s="1">
        <v>1</v>
      </c>
      <c r="B20" s="1">
        <v>1</v>
      </c>
      <c r="C20" s="1">
        <v>1</v>
      </c>
      <c r="D20" s="1">
        <v>12</v>
      </c>
      <c r="E20" s="1">
        <v>2</v>
      </c>
      <c r="F20" s="1">
        <v>0</v>
      </c>
      <c r="G20" s="1">
        <v>0</v>
      </c>
      <c r="H20" s="1">
        <v>0</v>
      </c>
      <c r="I20" s="1">
        <v>0</v>
      </c>
      <c r="J20" s="1">
        <v>29</v>
      </c>
      <c r="K20" s="1">
        <v>12</v>
      </c>
      <c r="L20" s="49" t="s">
        <v>84</v>
      </c>
      <c r="M20" s="49"/>
      <c r="N20" s="50" t="s">
        <v>3</v>
      </c>
      <c r="O20" s="51" t="s">
        <v>3</v>
      </c>
      <c r="P20" s="155" t="s">
        <v>100</v>
      </c>
      <c r="Q20" s="52" t="s">
        <v>80</v>
      </c>
      <c r="R20" s="109"/>
      <c r="S20" s="110" t="s">
        <v>101</v>
      </c>
      <c r="T20" s="55" t="s">
        <v>79</v>
      </c>
      <c r="U20" s="83">
        <v>0</v>
      </c>
      <c r="V20" s="57"/>
      <c r="W20" s="58" t="s">
        <v>11</v>
      </c>
      <c r="X20" s="56">
        <f>V20*120.07%</f>
        <v>0</v>
      </c>
      <c r="Y20" s="59">
        <f>X20*U20</f>
        <v>0</v>
      </c>
      <c r="Z20" s="60" t="s">
        <v>82</v>
      </c>
      <c r="AA20" s="1" t="s">
        <v>78</v>
      </c>
      <c r="AB20" s="61">
        <v>45960.72</v>
      </c>
      <c r="AC20" s="62">
        <v>0</v>
      </c>
      <c r="AD20" s="63" t="s">
        <v>78</v>
      </c>
      <c r="AE20" s="12">
        <v>3</v>
      </c>
      <c r="AF20" s="22" t="b">
        <v>0</v>
      </c>
      <c r="AG20" s="64" t="s">
        <v>81</v>
      </c>
      <c r="AH20" s="95">
        <v>0</v>
      </c>
      <c r="AI20" s="96">
        <v>0.20069999999999999</v>
      </c>
      <c r="AJ20" s="1"/>
      <c r="AK20" s="98"/>
      <c r="AL20" s="1"/>
      <c r="AM20" s="99"/>
      <c r="AN20" s="83">
        <v>45960.72</v>
      </c>
      <c r="AO20" s="106">
        <v>0</v>
      </c>
    </row>
    <row r="21" spans="1:41">
      <c r="A21" s="1">
        <v>2</v>
      </c>
      <c r="B21" s="1">
        <v>2</v>
      </c>
      <c r="C21" s="1">
        <v>2</v>
      </c>
      <c r="D21" s="1">
        <v>2</v>
      </c>
      <c r="E21" s="1">
        <v>2</v>
      </c>
      <c r="F21" s="1">
        <v>1</v>
      </c>
      <c r="G21" s="1">
        <v>0</v>
      </c>
      <c r="H21" s="1">
        <v>0</v>
      </c>
      <c r="I21" s="1">
        <v>0</v>
      </c>
      <c r="J21" s="1">
        <v>11</v>
      </c>
      <c r="K21" s="1">
        <v>2</v>
      </c>
      <c r="L21" s="49" t="s">
        <v>84</v>
      </c>
      <c r="M21" s="49"/>
      <c r="N21" s="131" t="s">
        <v>4</v>
      </c>
      <c r="O21" s="132" t="s">
        <v>4</v>
      </c>
      <c r="P21" s="157" t="s">
        <v>102</v>
      </c>
      <c r="Q21" s="133" t="s">
        <v>80</v>
      </c>
      <c r="R21" s="134"/>
      <c r="S21" s="135" t="s">
        <v>103</v>
      </c>
      <c r="T21" s="136" t="s">
        <v>79</v>
      </c>
      <c r="U21" s="153">
        <v>0</v>
      </c>
      <c r="V21" s="138"/>
      <c r="W21" s="139"/>
      <c r="X21" s="137">
        <v>0</v>
      </c>
      <c r="Y21" s="140"/>
      <c r="Z21" s="60" t="s">
        <v>82</v>
      </c>
      <c r="AA21" s="1" t="s">
        <v>78</v>
      </c>
      <c r="AB21" s="61">
        <v>916.8</v>
      </c>
      <c r="AC21" s="62">
        <v>0</v>
      </c>
      <c r="AD21" s="63" t="s">
        <v>78</v>
      </c>
      <c r="AE21" s="12">
        <v>4</v>
      </c>
      <c r="AF21" s="22" t="b">
        <v>0</v>
      </c>
      <c r="AG21" s="64" t="s">
        <v>81</v>
      </c>
      <c r="AH21" s="95">
        <v>0</v>
      </c>
      <c r="AI21" s="96">
        <v>0.20069999999999999</v>
      </c>
      <c r="AJ21" s="1"/>
      <c r="AK21" s="98"/>
      <c r="AL21" s="1"/>
      <c r="AM21" s="99"/>
      <c r="AN21" s="83">
        <v>916.8</v>
      </c>
      <c r="AO21" s="106">
        <v>0</v>
      </c>
    </row>
    <row r="22" spans="1:41" ht="38.25">
      <c r="A22" s="1" t="s">
        <v>77</v>
      </c>
      <c r="B22" s="1">
        <v>2</v>
      </c>
      <c r="C22" s="1" t="s">
        <v>77</v>
      </c>
      <c r="D22" s="1">
        <v>0</v>
      </c>
      <c r="E22" s="1">
        <v>2</v>
      </c>
      <c r="F22" s="1">
        <v>1</v>
      </c>
      <c r="G22" s="1">
        <v>0</v>
      </c>
      <c r="H22" s="1">
        <v>0</v>
      </c>
      <c r="I22" s="1">
        <v>1</v>
      </c>
      <c r="J22" s="1">
        <v>0</v>
      </c>
      <c r="K22" s="1">
        <v>0</v>
      </c>
      <c r="L22" s="49" t="s">
        <v>84</v>
      </c>
      <c r="M22" s="49"/>
      <c r="N22" s="50" t="s">
        <v>7</v>
      </c>
      <c r="O22" s="51" t="s">
        <v>7</v>
      </c>
      <c r="P22" s="155" t="s">
        <v>104</v>
      </c>
      <c r="Q22" s="52" t="s">
        <v>90</v>
      </c>
      <c r="R22" s="109" t="s">
        <v>105</v>
      </c>
      <c r="S22" s="54" t="s">
        <v>106</v>
      </c>
      <c r="T22" s="55" t="s">
        <v>107</v>
      </c>
      <c r="U22" s="83">
        <v>240</v>
      </c>
      <c r="V22" s="57"/>
      <c r="W22" s="58" t="s">
        <v>11</v>
      </c>
      <c r="X22" s="56">
        <f>V22*120.07%</f>
        <v>0</v>
      </c>
      <c r="Y22" s="59">
        <f>X22*U22</f>
        <v>0</v>
      </c>
      <c r="Z22" s="60" t="s">
        <v>82</v>
      </c>
      <c r="AA22" s="1" t="s">
        <v>82</v>
      </c>
      <c r="AB22" s="61">
        <v>916.8</v>
      </c>
      <c r="AC22" s="62">
        <v>0</v>
      </c>
      <c r="AD22" s="63" t="s">
        <v>78</v>
      </c>
      <c r="AE22" s="12" t="s">
        <v>78</v>
      </c>
      <c r="AF22" s="22" t="s">
        <v>108</v>
      </c>
      <c r="AG22" s="64">
        <v>28</v>
      </c>
      <c r="AH22" s="95">
        <v>3.18</v>
      </c>
      <c r="AI22" s="96">
        <v>0.20069999999999999</v>
      </c>
      <c r="AJ22" s="1"/>
      <c r="AK22" s="98">
        <v>240</v>
      </c>
      <c r="AL22" s="1"/>
      <c r="AM22" s="99"/>
      <c r="AN22" s="83">
        <v>916.8</v>
      </c>
      <c r="AO22" s="106">
        <v>3.82</v>
      </c>
    </row>
    <row r="23" spans="1:41">
      <c r="A23" s="1">
        <v>2</v>
      </c>
      <c r="B23" s="1">
        <v>2</v>
      </c>
      <c r="C23" s="1">
        <v>2</v>
      </c>
      <c r="D23" s="1">
        <v>3</v>
      </c>
      <c r="E23" s="1">
        <v>2</v>
      </c>
      <c r="F23" s="1">
        <v>2</v>
      </c>
      <c r="G23" s="1">
        <v>0</v>
      </c>
      <c r="H23" s="1">
        <v>0</v>
      </c>
      <c r="I23" s="1">
        <v>0</v>
      </c>
      <c r="J23" s="1">
        <v>9</v>
      </c>
      <c r="K23" s="1">
        <v>3</v>
      </c>
      <c r="L23" s="49" t="s">
        <v>84</v>
      </c>
      <c r="M23" s="49"/>
      <c r="N23" s="131" t="s">
        <v>4</v>
      </c>
      <c r="O23" s="132" t="s">
        <v>4</v>
      </c>
      <c r="P23" s="157" t="s">
        <v>109</v>
      </c>
      <c r="Q23" s="133" t="s">
        <v>80</v>
      </c>
      <c r="R23" s="141"/>
      <c r="S23" s="135" t="s">
        <v>110</v>
      </c>
      <c r="T23" s="136" t="s">
        <v>79</v>
      </c>
      <c r="U23" s="153">
        <v>0</v>
      </c>
      <c r="V23" s="138"/>
      <c r="W23" s="139"/>
      <c r="X23" s="137">
        <v>0</v>
      </c>
      <c r="Y23" s="140"/>
      <c r="Z23" s="60" t="s">
        <v>82</v>
      </c>
      <c r="AA23" s="1" t="s">
        <v>78</v>
      </c>
      <c r="AB23" s="61">
        <v>3471.2999999999997</v>
      </c>
      <c r="AC23" s="62">
        <v>0</v>
      </c>
      <c r="AD23" s="63" t="s">
        <v>78</v>
      </c>
      <c r="AE23" s="12">
        <v>5</v>
      </c>
      <c r="AF23" s="22" t="b">
        <v>0</v>
      </c>
      <c r="AG23" s="64" t="s">
        <v>81</v>
      </c>
      <c r="AH23" s="95">
        <v>0</v>
      </c>
      <c r="AI23" s="96">
        <v>0.20069999999999999</v>
      </c>
      <c r="AJ23" s="1"/>
      <c r="AK23" s="98"/>
      <c r="AL23" s="1"/>
      <c r="AM23" s="99"/>
      <c r="AN23" s="83">
        <v>3471.3</v>
      </c>
      <c r="AO23" s="106">
        <v>0</v>
      </c>
    </row>
    <row r="24" spans="1:41" ht="25.5">
      <c r="A24" s="1" t="s">
        <v>77</v>
      </c>
      <c r="B24" s="1">
        <v>2</v>
      </c>
      <c r="C24" s="1" t="s">
        <v>77</v>
      </c>
      <c r="D24" s="1">
        <v>0</v>
      </c>
      <c r="E24" s="1">
        <v>2</v>
      </c>
      <c r="F24" s="1">
        <v>2</v>
      </c>
      <c r="G24" s="1">
        <v>0</v>
      </c>
      <c r="H24" s="1">
        <v>0</v>
      </c>
      <c r="I24" s="1">
        <v>1</v>
      </c>
      <c r="J24" s="1">
        <v>0</v>
      </c>
      <c r="K24" s="1">
        <v>0</v>
      </c>
      <c r="L24" s="49" t="s">
        <v>84</v>
      </c>
      <c r="M24" s="49"/>
      <c r="N24" s="50" t="s">
        <v>7</v>
      </c>
      <c r="O24" s="51" t="s">
        <v>7</v>
      </c>
      <c r="P24" s="155" t="s">
        <v>111</v>
      </c>
      <c r="Q24" s="52" t="s">
        <v>80</v>
      </c>
      <c r="R24" s="109" t="s">
        <v>112</v>
      </c>
      <c r="S24" s="54" t="s">
        <v>113</v>
      </c>
      <c r="T24" s="55" t="s">
        <v>93</v>
      </c>
      <c r="U24" s="83">
        <v>240</v>
      </c>
      <c r="V24" s="57"/>
      <c r="W24" s="58" t="s">
        <v>11</v>
      </c>
      <c r="X24" s="56">
        <f t="shared" ref="X24:X25" si="0">V24*120.07%</f>
        <v>0</v>
      </c>
      <c r="Y24" s="59">
        <f t="shared" ref="Y24:Y25" si="1">X24*U24</f>
        <v>0</v>
      </c>
      <c r="Z24" s="60" t="s">
        <v>82</v>
      </c>
      <c r="AA24" s="1" t="s">
        <v>82</v>
      </c>
      <c r="AB24" s="61">
        <v>369.6</v>
      </c>
      <c r="AC24" s="62">
        <v>0</v>
      </c>
      <c r="AD24" s="63" t="s">
        <v>78</v>
      </c>
      <c r="AE24" s="12" t="s">
        <v>78</v>
      </c>
      <c r="AF24" s="22" t="s">
        <v>114</v>
      </c>
      <c r="AG24" s="64">
        <v>6280</v>
      </c>
      <c r="AH24" s="95">
        <v>1.28</v>
      </c>
      <c r="AI24" s="96">
        <v>0.20069999999999999</v>
      </c>
      <c r="AJ24" s="1"/>
      <c r="AK24" s="98">
        <v>240</v>
      </c>
      <c r="AL24" s="1"/>
      <c r="AM24" s="99"/>
      <c r="AN24" s="83">
        <v>369.6</v>
      </c>
      <c r="AO24" s="106">
        <v>1.54</v>
      </c>
    </row>
    <row r="25" spans="1:41" ht="38.25">
      <c r="A25" s="1" t="s">
        <v>77</v>
      </c>
      <c r="B25" s="1">
        <v>2</v>
      </c>
      <c r="C25" s="1" t="s">
        <v>77</v>
      </c>
      <c r="D25" s="1">
        <v>0</v>
      </c>
      <c r="E25" s="1">
        <v>2</v>
      </c>
      <c r="F25" s="1">
        <v>2</v>
      </c>
      <c r="G25" s="1">
        <v>0</v>
      </c>
      <c r="H25" s="1">
        <v>0</v>
      </c>
      <c r="I25" s="1">
        <v>2</v>
      </c>
      <c r="J25" s="1">
        <v>0</v>
      </c>
      <c r="K25" s="1">
        <v>0</v>
      </c>
      <c r="L25" s="49" t="s">
        <v>84</v>
      </c>
      <c r="M25" s="49"/>
      <c r="N25" s="50" t="s">
        <v>7</v>
      </c>
      <c r="O25" s="51" t="s">
        <v>7</v>
      </c>
      <c r="P25" s="155" t="s">
        <v>115</v>
      </c>
      <c r="Q25" s="52" t="s">
        <v>80</v>
      </c>
      <c r="R25" s="53" t="s">
        <v>116</v>
      </c>
      <c r="S25" s="54" t="s">
        <v>117</v>
      </c>
      <c r="T25" s="55" t="s">
        <v>118</v>
      </c>
      <c r="U25" s="83">
        <v>15</v>
      </c>
      <c r="V25" s="57"/>
      <c r="W25" s="58" t="s">
        <v>11</v>
      </c>
      <c r="X25" s="56">
        <f t="shared" si="0"/>
        <v>0</v>
      </c>
      <c r="Y25" s="59">
        <f t="shared" si="1"/>
        <v>0</v>
      </c>
      <c r="Z25" s="60" t="s">
        <v>82</v>
      </c>
      <c r="AA25" s="1" t="s">
        <v>82</v>
      </c>
      <c r="AB25" s="61">
        <v>3101.7</v>
      </c>
      <c r="AC25" s="62">
        <v>0</v>
      </c>
      <c r="AD25" s="63" t="s">
        <v>78</v>
      </c>
      <c r="AE25" s="12" t="s">
        <v>78</v>
      </c>
      <c r="AF25" s="22" t="s">
        <v>119</v>
      </c>
      <c r="AG25" s="64">
        <v>2522</v>
      </c>
      <c r="AH25" s="95">
        <v>172.22</v>
      </c>
      <c r="AI25" s="96">
        <v>0.20069999999999999</v>
      </c>
      <c r="AJ25" s="1"/>
      <c r="AK25" s="98">
        <v>15</v>
      </c>
      <c r="AL25" s="1"/>
      <c r="AM25" s="99"/>
      <c r="AN25" s="83">
        <v>3101.7</v>
      </c>
      <c r="AO25" s="106">
        <v>206.78</v>
      </c>
    </row>
    <row r="26" spans="1:41">
      <c r="A26" s="1">
        <v>2</v>
      </c>
      <c r="B26" s="1">
        <v>2</v>
      </c>
      <c r="C26" s="1">
        <v>2</v>
      </c>
      <c r="D26" s="1">
        <v>2</v>
      </c>
      <c r="E26" s="1">
        <v>2</v>
      </c>
      <c r="F26" s="1">
        <v>3</v>
      </c>
      <c r="G26" s="1">
        <v>0</v>
      </c>
      <c r="H26" s="1">
        <v>0</v>
      </c>
      <c r="I26" s="1">
        <v>0</v>
      </c>
      <c r="J26" s="1">
        <v>6</v>
      </c>
      <c r="K26" s="1">
        <v>2</v>
      </c>
      <c r="L26" s="49" t="s">
        <v>84</v>
      </c>
      <c r="M26" s="49"/>
      <c r="N26" s="131" t="s">
        <v>4</v>
      </c>
      <c r="O26" s="132" t="s">
        <v>4</v>
      </c>
      <c r="P26" s="157" t="s">
        <v>120</v>
      </c>
      <c r="Q26" s="133" t="s">
        <v>80</v>
      </c>
      <c r="R26" s="134"/>
      <c r="S26" s="135" t="s">
        <v>121</v>
      </c>
      <c r="T26" s="136" t="s">
        <v>79</v>
      </c>
      <c r="U26" s="153">
        <v>0</v>
      </c>
      <c r="V26" s="138"/>
      <c r="W26" s="139"/>
      <c r="X26" s="137">
        <v>0</v>
      </c>
      <c r="Y26" s="140"/>
      <c r="Z26" s="60" t="s">
        <v>82</v>
      </c>
      <c r="AA26" s="1" t="s">
        <v>78</v>
      </c>
      <c r="AB26" s="61">
        <v>12002.87</v>
      </c>
      <c r="AC26" s="62">
        <v>0</v>
      </c>
      <c r="AD26" s="63" t="s">
        <v>78</v>
      </c>
      <c r="AE26" s="12">
        <v>6</v>
      </c>
      <c r="AF26" s="22" t="b">
        <v>0</v>
      </c>
      <c r="AG26" s="64" t="s">
        <v>81</v>
      </c>
      <c r="AH26" s="95">
        <v>0</v>
      </c>
      <c r="AI26" s="96">
        <v>0.20069999999999999</v>
      </c>
      <c r="AJ26" s="1"/>
      <c r="AK26" s="98"/>
      <c r="AL26" s="1"/>
      <c r="AM26" s="99"/>
      <c r="AN26" s="83">
        <v>12002.87</v>
      </c>
      <c r="AO26" s="106">
        <v>0</v>
      </c>
    </row>
    <row r="27" spans="1:41" ht="63.75">
      <c r="A27" s="1" t="s">
        <v>77</v>
      </c>
      <c r="B27" s="1">
        <v>2</v>
      </c>
      <c r="C27" s="1" t="s">
        <v>77</v>
      </c>
      <c r="D27" s="1">
        <v>0</v>
      </c>
      <c r="E27" s="1">
        <v>2</v>
      </c>
      <c r="F27" s="1">
        <v>3</v>
      </c>
      <c r="G27" s="1">
        <v>0</v>
      </c>
      <c r="H27" s="1">
        <v>0</v>
      </c>
      <c r="I27" s="1">
        <v>1</v>
      </c>
      <c r="J27" s="1">
        <v>0</v>
      </c>
      <c r="K27" s="1">
        <v>0</v>
      </c>
      <c r="L27" s="49" t="s">
        <v>84</v>
      </c>
      <c r="M27" s="49"/>
      <c r="N27" s="50" t="s">
        <v>7</v>
      </c>
      <c r="O27" s="51" t="s">
        <v>7</v>
      </c>
      <c r="P27" s="155" t="s">
        <v>122</v>
      </c>
      <c r="Q27" s="52" t="s">
        <v>80</v>
      </c>
      <c r="R27" s="53" t="s">
        <v>123</v>
      </c>
      <c r="S27" s="54" t="s">
        <v>124</v>
      </c>
      <c r="T27" s="55" t="s">
        <v>98</v>
      </c>
      <c r="U27" s="83">
        <v>209</v>
      </c>
      <c r="V27" s="57"/>
      <c r="W27" s="58" t="s">
        <v>11</v>
      </c>
      <c r="X27" s="56">
        <f>V27*120.07%</f>
        <v>0</v>
      </c>
      <c r="Y27" s="59">
        <f>X27*U27</f>
        <v>0</v>
      </c>
      <c r="Z27" s="60" t="s">
        <v>82</v>
      </c>
      <c r="AA27" s="1" t="s">
        <v>82</v>
      </c>
      <c r="AB27" s="61">
        <v>12002.87</v>
      </c>
      <c r="AC27" s="62">
        <v>0</v>
      </c>
      <c r="AD27" s="63" t="s">
        <v>78</v>
      </c>
      <c r="AE27" s="12" t="s">
        <v>78</v>
      </c>
      <c r="AF27" s="22" t="s">
        <v>125</v>
      </c>
      <c r="AG27" s="64">
        <v>2145</v>
      </c>
      <c r="AH27" s="95">
        <v>47.83</v>
      </c>
      <c r="AI27" s="96">
        <v>0.20069999999999999</v>
      </c>
      <c r="AJ27" s="1"/>
      <c r="AK27" s="98">
        <v>209</v>
      </c>
      <c r="AL27" s="1"/>
      <c r="AM27" s="99"/>
      <c r="AN27" s="83">
        <v>12002.87</v>
      </c>
      <c r="AO27" s="106">
        <v>57.43</v>
      </c>
    </row>
    <row r="28" spans="1:41">
      <c r="A28" s="1">
        <v>2</v>
      </c>
      <c r="B28" s="1">
        <v>2</v>
      </c>
      <c r="C28" s="1">
        <v>2</v>
      </c>
      <c r="D28" s="1">
        <v>2</v>
      </c>
      <c r="E28" s="1">
        <v>2</v>
      </c>
      <c r="F28" s="1">
        <v>4</v>
      </c>
      <c r="G28" s="1">
        <v>0</v>
      </c>
      <c r="H28" s="1">
        <v>0</v>
      </c>
      <c r="I28" s="1">
        <v>0</v>
      </c>
      <c r="J28" s="1">
        <v>4</v>
      </c>
      <c r="K28" s="1">
        <v>2</v>
      </c>
      <c r="L28" s="49" t="s">
        <v>84</v>
      </c>
      <c r="M28" s="49"/>
      <c r="N28" s="131" t="s">
        <v>4</v>
      </c>
      <c r="O28" s="132" t="s">
        <v>4</v>
      </c>
      <c r="P28" s="157" t="s">
        <v>126</v>
      </c>
      <c r="Q28" s="133" t="s">
        <v>80</v>
      </c>
      <c r="R28" s="134"/>
      <c r="S28" s="135" t="s">
        <v>127</v>
      </c>
      <c r="T28" s="136" t="s">
        <v>79</v>
      </c>
      <c r="U28" s="153">
        <v>0</v>
      </c>
      <c r="V28" s="138"/>
      <c r="W28" s="139"/>
      <c r="X28" s="137">
        <v>0</v>
      </c>
      <c r="Y28" s="140"/>
      <c r="Z28" s="60" t="s">
        <v>82</v>
      </c>
      <c r="AA28" s="1" t="s">
        <v>78</v>
      </c>
      <c r="AB28" s="61">
        <v>21079.75</v>
      </c>
      <c r="AC28" s="62">
        <v>0</v>
      </c>
      <c r="AD28" s="63" t="s">
        <v>78</v>
      </c>
      <c r="AE28" s="12">
        <v>7</v>
      </c>
      <c r="AF28" s="22" t="b">
        <v>0</v>
      </c>
      <c r="AG28" s="64" t="s">
        <v>81</v>
      </c>
      <c r="AH28" s="95">
        <v>0</v>
      </c>
      <c r="AI28" s="96">
        <v>0.20069999999999999</v>
      </c>
      <c r="AJ28" s="1"/>
      <c r="AK28" s="98"/>
      <c r="AL28" s="1"/>
      <c r="AM28" s="99"/>
      <c r="AN28" s="83">
        <v>21079.75</v>
      </c>
      <c r="AO28" s="106">
        <v>0</v>
      </c>
    </row>
    <row r="29" spans="1:41" ht="51">
      <c r="A29" s="1" t="s">
        <v>77</v>
      </c>
      <c r="B29" s="1">
        <v>2</v>
      </c>
      <c r="C29" s="1" t="s">
        <v>77</v>
      </c>
      <c r="D29" s="1">
        <v>0</v>
      </c>
      <c r="E29" s="1">
        <v>2</v>
      </c>
      <c r="F29" s="1">
        <v>4</v>
      </c>
      <c r="G29" s="1">
        <v>0</v>
      </c>
      <c r="H29" s="1">
        <v>0</v>
      </c>
      <c r="I29" s="1">
        <v>1</v>
      </c>
      <c r="J29" s="1">
        <v>0</v>
      </c>
      <c r="K29" s="1">
        <v>0</v>
      </c>
      <c r="L29" s="49" t="s">
        <v>84</v>
      </c>
      <c r="M29" s="49"/>
      <c r="N29" s="50" t="s">
        <v>7</v>
      </c>
      <c r="O29" s="51" t="s">
        <v>7</v>
      </c>
      <c r="P29" s="155" t="s">
        <v>128</v>
      </c>
      <c r="Q29" s="52" t="s">
        <v>80</v>
      </c>
      <c r="R29" s="53" t="s">
        <v>129</v>
      </c>
      <c r="S29" s="54" t="s">
        <v>130</v>
      </c>
      <c r="T29" s="55" t="s">
        <v>118</v>
      </c>
      <c r="U29" s="83">
        <v>25</v>
      </c>
      <c r="V29" s="57"/>
      <c r="W29" s="58" t="s">
        <v>11</v>
      </c>
      <c r="X29" s="56">
        <f>V29*120.07%</f>
        <v>0</v>
      </c>
      <c r="Y29" s="59">
        <f>X29*U29</f>
        <v>0</v>
      </c>
      <c r="Z29" s="60" t="s">
        <v>82</v>
      </c>
      <c r="AA29" s="1" t="s">
        <v>82</v>
      </c>
      <c r="AB29" s="61">
        <v>21079.75</v>
      </c>
      <c r="AC29" s="62">
        <v>0</v>
      </c>
      <c r="AD29" s="63" t="s">
        <v>78</v>
      </c>
      <c r="AE29" s="12" t="s">
        <v>78</v>
      </c>
      <c r="AF29" s="22" t="s">
        <v>131</v>
      </c>
      <c r="AG29" s="64">
        <v>6583</v>
      </c>
      <c r="AH29" s="95">
        <v>702.25</v>
      </c>
      <c r="AI29" s="96">
        <v>0.20069999999999999</v>
      </c>
      <c r="AJ29" s="1"/>
      <c r="AK29" s="98">
        <v>25</v>
      </c>
      <c r="AL29" s="1"/>
      <c r="AM29" s="99"/>
      <c r="AN29" s="83">
        <v>21079.75</v>
      </c>
      <c r="AO29" s="106">
        <v>843.19</v>
      </c>
    </row>
    <row r="30" spans="1:41">
      <c r="A30" s="1">
        <v>2</v>
      </c>
      <c r="B30" s="1">
        <v>2</v>
      </c>
      <c r="C30" s="1">
        <v>2</v>
      </c>
      <c r="D30" s="1">
        <v>2</v>
      </c>
      <c r="E30" s="1">
        <v>2</v>
      </c>
      <c r="F30" s="1">
        <v>5</v>
      </c>
      <c r="G30" s="1">
        <v>0</v>
      </c>
      <c r="H30" s="1">
        <v>0</v>
      </c>
      <c r="I30" s="1">
        <v>0</v>
      </c>
      <c r="J30" s="1">
        <v>2</v>
      </c>
      <c r="K30" s="1" t="e">
        <v>#N/A</v>
      </c>
      <c r="L30" s="49" t="s">
        <v>84</v>
      </c>
      <c r="M30" s="49"/>
      <c r="N30" s="131" t="s">
        <v>4</v>
      </c>
      <c r="O30" s="132" t="s">
        <v>4</v>
      </c>
      <c r="P30" s="157" t="s">
        <v>132</v>
      </c>
      <c r="Q30" s="133" t="s">
        <v>80</v>
      </c>
      <c r="R30" s="134"/>
      <c r="S30" s="135" t="s">
        <v>133</v>
      </c>
      <c r="T30" s="136" t="s">
        <v>79</v>
      </c>
      <c r="U30" s="153">
        <v>0</v>
      </c>
      <c r="V30" s="138"/>
      <c r="W30" s="139"/>
      <c r="X30" s="137">
        <v>0</v>
      </c>
      <c r="Y30" s="140"/>
      <c r="Z30" s="60" t="s">
        <v>82</v>
      </c>
      <c r="AA30" s="1" t="s">
        <v>78</v>
      </c>
      <c r="AB30" s="61">
        <v>8490</v>
      </c>
      <c r="AC30" s="62">
        <v>0</v>
      </c>
      <c r="AD30" s="63" t="s">
        <v>78</v>
      </c>
      <c r="AE30" s="12">
        <v>8</v>
      </c>
      <c r="AF30" s="22" t="b">
        <v>0</v>
      </c>
      <c r="AG30" s="64" t="s">
        <v>81</v>
      </c>
      <c r="AH30" s="95">
        <v>0</v>
      </c>
      <c r="AI30" s="96">
        <v>0.20069999999999999</v>
      </c>
      <c r="AJ30" s="1"/>
      <c r="AK30" s="98"/>
      <c r="AL30" s="1"/>
      <c r="AM30" s="99"/>
      <c r="AN30" s="83">
        <v>8490</v>
      </c>
      <c r="AO30" s="106">
        <v>0</v>
      </c>
    </row>
    <row r="31" spans="1:41" ht="38.25">
      <c r="A31" s="1" t="s">
        <v>77</v>
      </c>
      <c r="B31" s="1">
        <v>2</v>
      </c>
      <c r="C31" s="1" t="s">
        <v>77</v>
      </c>
      <c r="D31" s="1">
        <v>0</v>
      </c>
      <c r="E31" s="1">
        <v>2</v>
      </c>
      <c r="F31" s="1">
        <v>5</v>
      </c>
      <c r="G31" s="1">
        <v>0</v>
      </c>
      <c r="H31" s="1">
        <v>0</v>
      </c>
      <c r="I31" s="1">
        <v>1</v>
      </c>
      <c r="J31" s="1">
        <v>0</v>
      </c>
      <c r="K31" s="1">
        <v>0</v>
      </c>
      <c r="L31" s="49" t="s">
        <v>84</v>
      </c>
      <c r="M31" s="49"/>
      <c r="N31" s="50" t="s">
        <v>7</v>
      </c>
      <c r="O31" s="51" t="s">
        <v>7</v>
      </c>
      <c r="P31" s="155" t="s">
        <v>134</v>
      </c>
      <c r="Q31" s="52" t="s">
        <v>80</v>
      </c>
      <c r="R31" s="53" t="s">
        <v>135</v>
      </c>
      <c r="S31" s="54" t="s">
        <v>136</v>
      </c>
      <c r="T31" s="55" t="s">
        <v>93</v>
      </c>
      <c r="U31" s="83">
        <v>50</v>
      </c>
      <c r="V31" s="57"/>
      <c r="W31" s="58" t="s">
        <v>11</v>
      </c>
      <c r="X31" s="56">
        <f>V31*120.07%</f>
        <v>0</v>
      </c>
      <c r="Y31" s="59">
        <f>X31*U31</f>
        <v>0</v>
      </c>
      <c r="Z31" s="60" t="s">
        <v>82</v>
      </c>
      <c r="AA31" s="1" t="s">
        <v>82</v>
      </c>
      <c r="AB31" s="61">
        <v>8490</v>
      </c>
      <c r="AC31" s="62">
        <v>0</v>
      </c>
      <c r="AD31" s="63" t="s">
        <v>78</v>
      </c>
      <c r="AE31" s="12" t="s">
        <v>78</v>
      </c>
      <c r="AF31" s="22" t="s">
        <v>137</v>
      </c>
      <c r="AG31" s="64">
        <v>6590</v>
      </c>
      <c r="AH31" s="95">
        <v>141.41999999999999</v>
      </c>
      <c r="AI31" s="96">
        <v>0.20069999999999999</v>
      </c>
      <c r="AJ31" s="1"/>
      <c r="AK31" s="98">
        <v>50</v>
      </c>
      <c r="AL31" s="1"/>
      <c r="AM31" s="99"/>
      <c r="AN31" s="83">
        <v>8490</v>
      </c>
      <c r="AO31" s="106">
        <v>169.8</v>
      </c>
    </row>
    <row r="32" spans="1:41" ht="25.5">
      <c r="A32" s="1">
        <v>1</v>
      </c>
      <c r="B32" s="1">
        <v>1</v>
      </c>
      <c r="C32" s="1">
        <v>1</v>
      </c>
      <c r="D32" s="1">
        <v>5</v>
      </c>
      <c r="E32" s="1">
        <v>3</v>
      </c>
      <c r="F32" s="1">
        <v>0</v>
      </c>
      <c r="G32" s="1">
        <v>0</v>
      </c>
      <c r="H32" s="1">
        <v>0</v>
      </c>
      <c r="I32" s="1">
        <v>0</v>
      </c>
      <c r="J32" s="1">
        <v>17</v>
      </c>
      <c r="K32" s="1">
        <v>5</v>
      </c>
      <c r="L32" s="49" t="s">
        <v>84</v>
      </c>
      <c r="M32" s="49"/>
      <c r="N32" s="142" t="s">
        <v>3</v>
      </c>
      <c r="O32" s="143" t="s">
        <v>3</v>
      </c>
      <c r="P32" s="156" t="s">
        <v>138</v>
      </c>
      <c r="Q32" s="144" t="s">
        <v>80</v>
      </c>
      <c r="R32" s="145"/>
      <c r="S32" s="146" t="s">
        <v>139</v>
      </c>
      <c r="T32" s="147" t="s">
        <v>79</v>
      </c>
      <c r="U32" s="152">
        <v>0</v>
      </c>
      <c r="V32" s="149"/>
      <c r="W32" s="150"/>
      <c r="X32" s="148">
        <v>0</v>
      </c>
      <c r="Y32" s="151"/>
      <c r="Z32" s="60" t="s">
        <v>82</v>
      </c>
      <c r="AA32" s="1" t="s">
        <v>78</v>
      </c>
      <c r="AB32" s="61">
        <v>7450.04</v>
      </c>
      <c r="AC32" s="62">
        <v>0</v>
      </c>
      <c r="AD32" s="63" t="s">
        <v>78</v>
      </c>
      <c r="AE32" s="12">
        <v>9</v>
      </c>
      <c r="AF32" s="22" t="b">
        <v>0</v>
      </c>
      <c r="AG32" s="64" t="s">
        <v>81</v>
      </c>
      <c r="AH32" s="95">
        <v>0</v>
      </c>
      <c r="AI32" s="96">
        <v>0.20069999999999999</v>
      </c>
      <c r="AJ32" s="1"/>
      <c r="AK32" s="98"/>
      <c r="AL32" s="1"/>
      <c r="AM32" s="99"/>
      <c r="AN32" s="83">
        <v>7450.04</v>
      </c>
      <c r="AO32" s="106">
        <v>0</v>
      </c>
    </row>
    <row r="33" spans="1:41">
      <c r="A33" s="1">
        <v>2</v>
      </c>
      <c r="B33" s="1">
        <v>2</v>
      </c>
      <c r="C33" s="1">
        <v>2</v>
      </c>
      <c r="D33" s="1">
        <v>2</v>
      </c>
      <c r="E33" s="1">
        <v>3</v>
      </c>
      <c r="F33" s="1">
        <v>1</v>
      </c>
      <c r="G33" s="1">
        <v>0</v>
      </c>
      <c r="H33" s="1">
        <v>0</v>
      </c>
      <c r="I33" s="1">
        <v>0</v>
      </c>
      <c r="J33" s="1">
        <v>4</v>
      </c>
      <c r="K33" s="1">
        <v>2</v>
      </c>
      <c r="L33" s="49" t="s">
        <v>84</v>
      </c>
      <c r="M33" s="49"/>
      <c r="N33" s="131" t="s">
        <v>4</v>
      </c>
      <c r="O33" s="132" t="s">
        <v>4</v>
      </c>
      <c r="P33" s="157" t="s">
        <v>140</v>
      </c>
      <c r="Q33" s="133" t="s">
        <v>80</v>
      </c>
      <c r="R33" s="141"/>
      <c r="S33" s="135" t="s">
        <v>141</v>
      </c>
      <c r="T33" s="136" t="s">
        <v>79</v>
      </c>
      <c r="U33" s="153">
        <v>0</v>
      </c>
      <c r="V33" s="138"/>
      <c r="W33" s="139"/>
      <c r="X33" s="137">
        <v>0</v>
      </c>
      <c r="Y33" s="140"/>
      <c r="Z33" s="60" t="s">
        <v>82</v>
      </c>
      <c r="AA33" s="1" t="s">
        <v>78</v>
      </c>
      <c r="AB33" s="61">
        <v>1994.72</v>
      </c>
      <c r="AC33" s="62">
        <v>0</v>
      </c>
      <c r="AD33" s="63" t="s">
        <v>78</v>
      </c>
      <c r="AE33" s="12">
        <v>10</v>
      </c>
      <c r="AF33" s="22" t="b">
        <v>0</v>
      </c>
      <c r="AG33" s="64" t="s">
        <v>81</v>
      </c>
      <c r="AH33" s="95">
        <v>0</v>
      </c>
      <c r="AI33" s="96">
        <v>0.20069999999999999</v>
      </c>
      <c r="AJ33" s="1"/>
      <c r="AK33" s="98"/>
      <c r="AL33" s="1"/>
      <c r="AM33" s="99"/>
      <c r="AN33" s="83">
        <v>1994.72</v>
      </c>
      <c r="AO33" s="106">
        <v>0</v>
      </c>
    </row>
    <row r="34" spans="1:41" ht="38.25">
      <c r="A34" s="1" t="s">
        <v>77</v>
      </c>
      <c r="B34" s="1">
        <v>2</v>
      </c>
      <c r="C34" s="1" t="s">
        <v>77</v>
      </c>
      <c r="D34" s="1">
        <v>0</v>
      </c>
      <c r="E34" s="1">
        <v>3</v>
      </c>
      <c r="F34" s="1">
        <v>1</v>
      </c>
      <c r="G34" s="1">
        <v>0</v>
      </c>
      <c r="H34" s="1">
        <v>0</v>
      </c>
      <c r="I34" s="1">
        <v>1</v>
      </c>
      <c r="J34" s="1">
        <v>0</v>
      </c>
      <c r="K34" s="1">
        <v>0</v>
      </c>
      <c r="L34" s="49" t="s">
        <v>84</v>
      </c>
      <c r="M34" s="49"/>
      <c r="N34" s="50" t="s">
        <v>7</v>
      </c>
      <c r="O34" s="51" t="s">
        <v>7</v>
      </c>
      <c r="P34" s="155" t="s">
        <v>142</v>
      </c>
      <c r="Q34" s="52" t="s">
        <v>80</v>
      </c>
      <c r="R34" s="53" t="s">
        <v>143</v>
      </c>
      <c r="S34" s="54" t="s">
        <v>144</v>
      </c>
      <c r="T34" s="55" t="s">
        <v>93</v>
      </c>
      <c r="U34" s="83">
        <v>26</v>
      </c>
      <c r="V34" s="57"/>
      <c r="W34" s="58" t="s">
        <v>11</v>
      </c>
      <c r="X34" s="56">
        <f>V34*120.07%</f>
        <v>0</v>
      </c>
      <c r="Y34" s="59">
        <f>X34*U34</f>
        <v>0</v>
      </c>
      <c r="Z34" s="60" t="s">
        <v>82</v>
      </c>
      <c r="AA34" s="1" t="s">
        <v>82</v>
      </c>
      <c r="AB34" s="61">
        <v>1994.72</v>
      </c>
      <c r="AC34" s="62">
        <v>0</v>
      </c>
      <c r="AD34" s="63" t="s">
        <v>78</v>
      </c>
      <c r="AE34" s="12" t="s">
        <v>78</v>
      </c>
      <c r="AF34" s="22" t="s">
        <v>145</v>
      </c>
      <c r="AG34" s="64">
        <v>6311</v>
      </c>
      <c r="AH34" s="95">
        <v>63.9</v>
      </c>
      <c r="AI34" s="96">
        <v>0.20069999999999999</v>
      </c>
      <c r="AJ34" s="1"/>
      <c r="AK34" s="98">
        <v>26</v>
      </c>
      <c r="AL34" s="1"/>
      <c r="AM34" s="99"/>
      <c r="AN34" s="83">
        <v>1994.72</v>
      </c>
      <c r="AO34" s="106">
        <v>76.72</v>
      </c>
    </row>
    <row r="35" spans="1:41">
      <c r="A35" s="1">
        <v>2</v>
      </c>
      <c r="B35" s="1">
        <v>2</v>
      </c>
      <c r="C35" s="1">
        <v>2</v>
      </c>
      <c r="D35" s="1">
        <v>2</v>
      </c>
      <c r="E35" s="1">
        <v>3</v>
      </c>
      <c r="F35" s="1">
        <v>2</v>
      </c>
      <c r="G35" s="1">
        <v>0</v>
      </c>
      <c r="H35" s="1">
        <v>0</v>
      </c>
      <c r="I35" s="1">
        <v>0</v>
      </c>
      <c r="J35" s="1">
        <v>2</v>
      </c>
      <c r="K35" s="1" t="e">
        <v>#N/A</v>
      </c>
      <c r="L35" s="49" t="s">
        <v>84</v>
      </c>
      <c r="M35" s="49"/>
      <c r="N35" s="131" t="s">
        <v>4</v>
      </c>
      <c r="O35" s="132" t="s">
        <v>4</v>
      </c>
      <c r="P35" s="157" t="s">
        <v>146</v>
      </c>
      <c r="Q35" s="133" t="s">
        <v>80</v>
      </c>
      <c r="R35" s="134"/>
      <c r="S35" s="135" t="s">
        <v>147</v>
      </c>
      <c r="T35" s="136" t="s">
        <v>79</v>
      </c>
      <c r="U35" s="153">
        <v>0</v>
      </c>
      <c r="V35" s="138"/>
      <c r="W35" s="139"/>
      <c r="X35" s="137">
        <v>0</v>
      </c>
      <c r="Y35" s="140"/>
      <c r="Z35" s="60" t="s">
        <v>82</v>
      </c>
      <c r="AA35" s="1" t="s">
        <v>78</v>
      </c>
      <c r="AB35" s="61">
        <v>5455.32</v>
      </c>
      <c r="AC35" s="62">
        <v>0</v>
      </c>
      <c r="AD35" s="63" t="s">
        <v>78</v>
      </c>
      <c r="AE35" s="12">
        <v>11</v>
      </c>
      <c r="AF35" s="22" t="b">
        <v>0</v>
      </c>
      <c r="AG35" s="64" t="s">
        <v>81</v>
      </c>
      <c r="AH35" s="95">
        <v>0</v>
      </c>
      <c r="AI35" s="96">
        <v>0.20069999999999999</v>
      </c>
      <c r="AJ35" s="1"/>
      <c r="AK35" s="98"/>
      <c r="AL35" s="1"/>
      <c r="AM35" s="99"/>
      <c r="AN35" s="83">
        <v>5455.32</v>
      </c>
      <c r="AO35" s="106">
        <v>0</v>
      </c>
    </row>
    <row r="36" spans="1:41" ht="25.5">
      <c r="A36" s="1" t="s">
        <v>77</v>
      </c>
      <c r="B36" s="1">
        <v>2</v>
      </c>
      <c r="C36" s="1" t="s">
        <v>77</v>
      </c>
      <c r="D36" s="1">
        <v>0</v>
      </c>
      <c r="E36" s="1">
        <v>3</v>
      </c>
      <c r="F36" s="1">
        <v>2</v>
      </c>
      <c r="G36" s="1">
        <v>0</v>
      </c>
      <c r="H36" s="1">
        <v>0</v>
      </c>
      <c r="I36" s="1">
        <v>1</v>
      </c>
      <c r="J36" s="1">
        <v>0</v>
      </c>
      <c r="K36" s="1">
        <v>0</v>
      </c>
      <c r="L36" s="49" t="s">
        <v>84</v>
      </c>
      <c r="M36" s="49"/>
      <c r="N36" s="50" t="s">
        <v>7</v>
      </c>
      <c r="O36" s="51" t="s">
        <v>7</v>
      </c>
      <c r="P36" s="155" t="s">
        <v>148</v>
      </c>
      <c r="Q36" s="52" t="s">
        <v>80</v>
      </c>
      <c r="R36" s="53" t="s">
        <v>149</v>
      </c>
      <c r="S36" s="54" t="s">
        <v>150</v>
      </c>
      <c r="T36" s="55" t="s">
        <v>93</v>
      </c>
      <c r="U36" s="83">
        <v>26</v>
      </c>
      <c r="V36" s="57"/>
      <c r="W36" s="58" t="s">
        <v>11</v>
      </c>
      <c r="X36" s="56">
        <f>V36*120.07%</f>
        <v>0</v>
      </c>
      <c r="Y36" s="59">
        <f>X36*U36</f>
        <v>0</v>
      </c>
      <c r="Z36" s="60" t="s">
        <v>82</v>
      </c>
      <c r="AA36" s="1" t="s">
        <v>82</v>
      </c>
      <c r="AB36" s="61">
        <v>5455.32</v>
      </c>
      <c r="AC36" s="62">
        <v>0</v>
      </c>
      <c r="AD36" s="63" t="s">
        <v>78</v>
      </c>
      <c r="AE36" s="12" t="s">
        <v>78</v>
      </c>
      <c r="AF36" s="22" t="s">
        <v>151</v>
      </c>
      <c r="AG36" s="64">
        <v>7485</v>
      </c>
      <c r="AH36" s="95">
        <v>174.75</v>
      </c>
      <c r="AI36" s="96">
        <v>0.20069999999999999</v>
      </c>
      <c r="AJ36" s="1"/>
      <c r="AK36" s="98">
        <v>26</v>
      </c>
      <c r="AL36" s="1"/>
      <c r="AM36" s="99"/>
      <c r="AN36" s="83">
        <v>5455.32</v>
      </c>
      <c r="AO36" s="106">
        <v>209.82</v>
      </c>
    </row>
    <row r="37" spans="1:41" ht="25.5">
      <c r="A37" s="1">
        <v>1</v>
      </c>
      <c r="B37" s="1">
        <v>1</v>
      </c>
      <c r="C37" s="1">
        <v>1</v>
      </c>
      <c r="D37" s="1">
        <v>5</v>
      </c>
      <c r="E37" s="1">
        <v>4</v>
      </c>
      <c r="F37" s="1">
        <v>0</v>
      </c>
      <c r="G37" s="1">
        <v>0</v>
      </c>
      <c r="H37" s="1">
        <v>0</v>
      </c>
      <c r="I37" s="1">
        <v>0</v>
      </c>
      <c r="J37" s="1">
        <v>12</v>
      </c>
      <c r="K37" s="1">
        <v>5</v>
      </c>
      <c r="L37" s="49" t="s">
        <v>84</v>
      </c>
      <c r="M37" s="49"/>
      <c r="N37" s="142" t="s">
        <v>3</v>
      </c>
      <c r="O37" s="143" t="s">
        <v>3</v>
      </c>
      <c r="P37" s="156" t="s">
        <v>152</v>
      </c>
      <c r="Q37" s="144" t="s">
        <v>80</v>
      </c>
      <c r="R37" s="145"/>
      <c r="S37" s="146" t="s">
        <v>153</v>
      </c>
      <c r="T37" s="147" t="s">
        <v>79</v>
      </c>
      <c r="U37" s="152">
        <v>0</v>
      </c>
      <c r="V37" s="149"/>
      <c r="W37" s="150"/>
      <c r="X37" s="148">
        <v>0</v>
      </c>
      <c r="Y37" s="151"/>
      <c r="Z37" s="60" t="s">
        <v>82</v>
      </c>
      <c r="AA37" s="1" t="s">
        <v>78</v>
      </c>
      <c r="AB37" s="61">
        <v>8346.66</v>
      </c>
      <c r="AC37" s="62">
        <v>0</v>
      </c>
      <c r="AD37" s="63" t="s">
        <v>78</v>
      </c>
      <c r="AE37" s="12">
        <v>12</v>
      </c>
      <c r="AF37" s="22" t="b">
        <v>0</v>
      </c>
      <c r="AG37" s="64" t="s">
        <v>81</v>
      </c>
      <c r="AH37" s="95">
        <v>0</v>
      </c>
      <c r="AI37" s="96">
        <v>0.20069999999999999</v>
      </c>
      <c r="AJ37" s="1"/>
      <c r="AK37" s="98"/>
      <c r="AL37" s="1"/>
      <c r="AM37" s="99"/>
      <c r="AN37" s="83">
        <v>8346.66</v>
      </c>
      <c r="AO37" s="106">
        <v>0</v>
      </c>
    </row>
    <row r="38" spans="1:41">
      <c r="A38" s="1">
        <v>2</v>
      </c>
      <c r="B38" s="1">
        <v>2</v>
      </c>
      <c r="C38" s="1">
        <v>2</v>
      </c>
      <c r="D38" s="1">
        <v>2</v>
      </c>
      <c r="E38" s="1">
        <v>4</v>
      </c>
      <c r="F38" s="1">
        <v>1</v>
      </c>
      <c r="G38" s="1">
        <v>0</v>
      </c>
      <c r="H38" s="1">
        <v>0</v>
      </c>
      <c r="I38" s="1">
        <v>0</v>
      </c>
      <c r="J38" s="1">
        <v>4</v>
      </c>
      <c r="K38" s="1">
        <v>2</v>
      </c>
      <c r="L38" s="49" t="s">
        <v>84</v>
      </c>
      <c r="M38" s="49"/>
      <c r="N38" s="131" t="s">
        <v>4</v>
      </c>
      <c r="O38" s="132" t="s">
        <v>4</v>
      </c>
      <c r="P38" s="157" t="s">
        <v>154</v>
      </c>
      <c r="Q38" s="133" t="s">
        <v>80</v>
      </c>
      <c r="R38" s="141"/>
      <c r="S38" s="135" t="s">
        <v>155</v>
      </c>
      <c r="T38" s="136" t="s">
        <v>79</v>
      </c>
      <c r="U38" s="153">
        <v>0</v>
      </c>
      <c r="V38" s="138"/>
      <c r="W38" s="139"/>
      <c r="X38" s="137">
        <v>0</v>
      </c>
      <c r="Y38" s="140"/>
      <c r="Z38" s="60" t="s">
        <v>82</v>
      </c>
      <c r="AA38" s="1" t="s">
        <v>78</v>
      </c>
      <c r="AB38" s="61">
        <v>799.02</v>
      </c>
      <c r="AC38" s="62">
        <v>0</v>
      </c>
      <c r="AD38" s="63" t="s">
        <v>78</v>
      </c>
      <c r="AE38" s="12">
        <v>13</v>
      </c>
      <c r="AF38" s="22" t="b">
        <v>0</v>
      </c>
      <c r="AG38" s="64" t="s">
        <v>81</v>
      </c>
      <c r="AH38" s="95">
        <v>0</v>
      </c>
      <c r="AI38" s="96">
        <v>0.20069999999999999</v>
      </c>
      <c r="AJ38" s="1"/>
      <c r="AK38" s="98"/>
      <c r="AL38" s="1"/>
      <c r="AM38" s="99"/>
      <c r="AN38" s="83">
        <v>799.02</v>
      </c>
      <c r="AO38" s="106">
        <v>0</v>
      </c>
    </row>
    <row r="39" spans="1:41" ht="25.5">
      <c r="A39" s="1" t="s">
        <v>77</v>
      </c>
      <c r="B39" s="1">
        <v>2</v>
      </c>
      <c r="C39" s="1" t="s">
        <v>77</v>
      </c>
      <c r="D39" s="1">
        <v>0</v>
      </c>
      <c r="E39" s="1">
        <v>4</v>
      </c>
      <c r="F39" s="1">
        <v>1</v>
      </c>
      <c r="G39" s="1">
        <v>0</v>
      </c>
      <c r="H39" s="1">
        <v>0</v>
      </c>
      <c r="I39" s="1">
        <v>1</v>
      </c>
      <c r="J39" s="1">
        <v>0</v>
      </c>
      <c r="K39" s="1">
        <v>0</v>
      </c>
      <c r="L39" s="49" t="s">
        <v>84</v>
      </c>
      <c r="M39" s="49"/>
      <c r="N39" s="50" t="s">
        <v>7</v>
      </c>
      <c r="O39" s="51" t="s">
        <v>7</v>
      </c>
      <c r="P39" s="155" t="s">
        <v>156</v>
      </c>
      <c r="Q39" s="81" t="s">
        <v>157</v>
      </c>
      <c r="R39" s="109" t="s">
        <v>158</v>
      </c>
      <c r="S39" s="54" t="s">
        <v>159</v>
      </c>
      <c r="T39" s="111" t="s">
        <v>160</v>
      </c>
      <c r="U39" s="83">
        <v>2</v>
      </c>
      <c r="V39" s="57"/>
      <c r="W39" s="58" t="s">
        <v>11</v>
      </c>
      <c r="X39" s="56">
        <f>V39*120.07%</f>
        <v>0</v>
      </c>
      <c r="Y39" s="59">
        <f>X39*U39</f>
        <v>0</v>
      </c>
      <c r="Z39" s="60" t="s">
        <v>82</v>
      </c>
      <c r="AA39" s="1" t="s">
        <v>82</v>
      </c>
      <c r="AB39" s="61">
        <v>799.02</v>
      </c>
      <c r="AC39" s="62">
        <v>0</v>
      </c>
      <c r="AD39" s="63" t="s">
        <v>78</v>
      </c>
      <c r="AE39" s="12" t="s">
        <v>78</v>
      </c>
      <c r="AF39" s="22" t="s">
        <v>161</v>
      </c>
      <c r="AG39" s="64" t="s">
        <v>162</v>
      </c>
      <c r="AH39" s="95">
        <v>0</v>
      </c>
      <c r="AI39" s="96">
        <v>0.20069999999999999</v>
      </c>
      <c r="AJ39" s="1"/>
      <c r="AK39" s="98">
        <v>2</v>
      </c>
      <c r="AL39" s="1"/>
      <c r="AM39" s="99"/>
      <c r="AN39" s="83">
        <v>799.02</v>
      </c>
      <c r="AO39" s="106">
        <v>399.51</v>
      </c>
    </row>
    <row r="40" spans="1:41">
      <c r="A40" s="1">
        <v>2</v>
      </c>
      <c r="B40" s="1">
        <v>2</v>
      </c>
      <c r="C40" s="1">
        <v>2</v>
      </c>
      <c r="D40" s="1">
        <v>2</v>
      </c>
      <c r="E40" s="1">
        <v>4</v>
      </c>
      <c r="F40" s="1">
        <v>2</v>
      </c>
      <c r="G40" s="1">
        <v>0</v>
      </c>
      <c r="H40" s="1">
        <v>0</v>
      </c>
      <c r="I40" s="1">
        <v>0</v>
      </c>
      <c r="J40" s="1">
        <v>2</v>
      </c>
      <c r="K40" s="1" t="e">
        <v>#N/A</v>
      </c>
      <c r="L40" s="49" t="s">
        <v>84</v>
      </c>
      <c r="M40" s="49"/>
      <c r="N40" s="131" t="s">
        <v>4</v>
      </c>
      <c r="O40" s="132" t="s">
        <v>4</v>
      </c>
      <c r="P40" s="157" t="s">
        <v>163</v>
      </c>
      <c r="Q40" s="133" t="s">
        <v>80</v>
      </c>
      <c r="R40" s="134"/>
      <c r="S40" s="135" t="s">
        <v>164</v>
      </c>
      <c r="T40" s="136" t="s">
        <v>79</v>
      </c>
      <c r="U40" s="153">
        <v>0</v>
      </c>
      <c r="V40" s="138"/>
      <c r="W40" s="139"/>
      <c r="X40" s="137">
        <v>0</v>
      </c>
      <c r="Y40" s="140"/>
      <c r="Z40" s="60" t="s">
        <v>82</v>
      </c>
      <c r="AA40" s="1" t="s">
        <v>78</v>
      </c>
      <c r="AB40" s="61">
        <v>7547.64</v>
      </c>
      <c r="AC40" s="62">
        <v>0</v>
      </c>
      <c r="AD40" s="63" t="s">
        <v>78</v>
      </c>
      <c r="AE40" s="12">
        <v>14</v>
      </c>
      <c r="AF40" s="22" t="b">
        <v>0</v>
      </c>
      <c r="AG40" s="64" t="s">
        <v>81</v>
      </c>
      <c r="AH40" s="95">
        <v>0</v>
      </c>
      <c r="AI40" s="96">
        <v>0.20069999999999999</v>
      </c>
      <c r="AJ40" s="1"/>
      <c r="AK40" s="98"/>
      <c r="AL40" s="1"/>
      <c r="AM40" s="99"/>
      <c r="AN40" s="83">
        <v>7547.64</v>
      </c>
      <c r="AO40" s="106">
        <v>0</v>
      </c>
    </row>
    <row r="41" spans="1:41" ht="38.25">
      <c r="A41" s="1" t="s">
        <v>77</v>
      </c>
      <c r="B41" s="1">
        <v>2</v>
      </c>
      <c r="C41" s="1" t="s">
        <v>77</v>
      </c>
      <c r="D41" s="1">
        <v>0</v>
      </c>
      <c r="E41" s="1">
        <v>4</v>
      </c>
      <c r="F41" s="1">
        <v>2</v>
      </c>
      <c r="G41" s="1">
        <v>0</v>
      </c>
      <c r="H41" s="1">
        <v>0</v>
      </c>
      <c r="I41" s="1">
        <v>1</v>
      </c>
      <c r="J41" s="1">
        <v>0</v>
      </c>
      <c r="K41" s="1">
        <v>0</v>
      </c>
      <c r="L41" s="49" t="s">
        <v>84</v>
      </c>
      <c r="M41" s="49"/>
      <c r="N41" s="50" t="s">
        <v>7</v>
      </c>
      <c r="O41" s="51" t="s">
        <v>7</v>
      </c>
      <c r="P41" s="155" t="s">
        <v>165</v>
      </c>
      <c r="Q41" s="81" t="s">
        <v>157</v>
      </c>
      <c r="R41" s="109" t="s">
        <v>166</v>
      </c>
      <c r="S41" s="54" t="s">
        <v>167</v>
      </c>
      <c r="T41" s="111" t="s">
        <v>160</v>
      </c>
      <c r="U41" s="83">
        <v>2</v>
      </c>
      <c r="V41" s="57"/>
      <c r="W41" s="58" t="s">
        <v>11</v>
      </c>
      <c r="X41" s="56">
        <f>V41*120.07%</f>
        <v>0</v>
      </c>
      <c r="Y41" s="59">
        <f>X41*U41</f>
        <v>0</v>
      </c>
      <c r="Z41" s="60" t="s">
        <v>82</v>
      </c>
      <c r="AA41" s="1" t="s">
        <v>82</v>
      </c>
      <c r="AB41" s="61">
        <v>7547.64</v>
      </c>
      <c r="AC41" s="62">
        <v>0</v>
      </c>
      <c r="AD41" s="63" t="s">
        <v>78</v>
      </c>
      <c r="AE41" s="12" t="s">
        <v>78</v>
      </c>
      <c r="AF41" s="22" t="s">
        <v>168</v>
      </c>
      <c r="AG41" s="64" t="s">
        <v>162</v>
      </c>
      <c r="AH41" s="95">
        <v>0</v>
      </c>
      <c r="AI41" s="96">
        <v>0.20069999999999999</v>
      </c>
      <c r="AJ41" s="1"/>
      <c r="AK41" s="98">
        <v>2</v>
      </c>
      <c r="AL41" s="1"/>
      <c r="AM41" s="99"/>
      <c r="AN41" s="83">
        <v>7547.64</v>
      </c>
      <c r="AO41" s="106">
        <v>3773.82</v>
      </c>
    </row>
    <row r="42" spans="1:41" ht="25.5">
      <c r="A42" s="1">
        <v>1</v>
      </c>
      <c r="B42" s="1">
        <v>1</v>
      </c>
      <c r="C42" s="1">
        <v>1</v>
      </c>
      <c r="D42" s="1">
        <v>4</v>
      </c>
      <c r="E42" s="1">
        <v>5</v>
      </c>
      <c r="F42" s="1">
        <v>0</v>
      </c>
      <c r="G42" s="1">
        <v>0</v>
      </c>
      <c r="H42" s="1">
        <v>0</v>
      </c>
      <c r="I42" s="1">
        <v>0</v>
      </c>
      <c r="J42" s="1">
        <v>7</v>
      </c>
      <c r="K42" s="1">
        <v>4</v>
      </c>
      <c r="L42" s="49" t="s">
        <v>84</v>
      </c>
      <c r="M42" s="49"/>
      <c r="N42" s="142" t="s">
        <v>3</v>
      </c>
      <c r="O42" s="143" t="s">
        <v>3</v>
      </c>
      <c r="P42" s="156" t="s">
        <v>169</v>
      </c>
      <c r="Q42" s="144" t="s">
        <v>80</v>
      </c>
      <c r="R42" s="145"/>
      <c r="S42" s="146" t="s">
        <v>170</v>
      </c>
      <c r="T42" s="147" t="s">
        <v>79</v>
      </c>
      <c r="U42" s="152">
        <v>0</v>
      </c>
      <c r="V42" s="149"/>
      <c r="W42" s="150"/>
      <c r="X42" s="148">
        <v>0</v>
      </c>
      <c r="Y42" s="151"/>
      <c r="Z42" s="60" t="s">
        <v>82</v>
      </c>
      <c r="AA42" s="1" t="s">
        <v>78</v>
      </c>
      <c r="AB42" s="61">
        <v>14999.8</v>
      </c>
      <c r="AC42" s="62">
        <v>0</v>
      </c>
      <c r="AD42" s="63" t="s">
        <v>78</v>
      </c>
      <c r="AE42" s="12">
        <v>15</v>
      </c>
      <c r="AF42" s="22" t="b">
        <v>0</v>
      </c>
      <c r="AG42" s="64" t="s">
        <v>81</v>
      </c>
      <c r="AH42" s="95">
        <v>0</v>
      </c>
      <c r="AI42" s="96">
        <v>0.20069999999999999</v>
      </c>
      <c r="AJ42" s="1"/>
      <c r="AK42" s="98"/>
      <c r="AL42" s="1"/>
      <c r="AM42" s="99"/>
      <c r="AN42" s="83">
        <v>14999.8</v>
      </c>
      <c r="AO42" s="106">
        <v>0</v>
      </c>
    </row>
    <row r="43" spans="1:41">
      <c r="A43" s="1">
        <v>2</v>
      </c>
      <c r="B43" s="1">
        <v>2</v>
      </c>
      <c r="C43" s="1">
        <v>2</v>
      </c>
      <c r="D43" s="1">
        <v>3</v>
      </c>
      <c r="E43" s="1">
        <v>5</v>
      </c>
      <c r="F43" s="1">
        <v>1</v>
      </c>
      <c r="G43" s="1">
        <v>0</v>
      </c>
      <c r="H43" s="1">
        <v>0</v>
      </c>
      <c r="I43" s="1">
        <v>0</v>
      </c>
      <c r="J43" s="1">
        <v>3</v>
      </c>
      <c r="K43" s="1" t="e">
        <v>#N/A</v>
      </c>
      <c r="L43" s="49" t="s">
        <v>84</v>
      </c>
      <c r="M43" s="49"/>
      <c r="N43" s="131" t="s">
        <v>4</v>
      </c>
      <c r="O43" s="132" t="s">
        <v>4</v>
      </c>
      <c r="P43" s="157" t="s">
        <v>171</v>
      </c>
      <c r="Q43" s="133" t="s">
        <v>80</v>
      </c>
      <c r="R43" s="134"/>
      <c r="S43" s="135" t="s">
        <v>170</v>
      </c>
      <c r="T43" s="136" t="s">
        <v>79</v>
      </c>
      <c r="U43" s="153">
        <v>0</v>
      </c>
      <c r="V43" s="138"/>
      <c r="W43" s="139"/>
      <c r="X43" s="137">
        <v>0</v>
      </c>
      <c r="Y43" s="140"/>
      <c r="Z43" s="60" t="s">
        <v>82</v>
      </c>
      <c r="AA43" s="1" t="s">
        <v>78</v>
      </c>
      <c r="AB43" s="61">
        <v>14999.8</v>
      </c>
      <c r="AC43" s="62">
        <v>0</v>
      </c>
      <c r="AD43" s="63" t="s">
        <v>78</v>
      </c>
      <c r="AE43" s="12">
        <v>16</v>
      </c>
      <c r="AF43" s="22" t="b">
        <v>0</v>
      </c>
      <c r="AG43" s="64" t="s">
        <v>81</v>
      </c>
      <c r="AH43" s="95">
        <v>0</v>
      </c>
      <c r="AI43" s="96">
        <v>0.20069999999999999</v>
      </c>
      <c r="AJ43" s="1"/>
      <c r="AK43" s="98"/>
      <c r="AL43" s="1"/>
      <c r="AM43" s="99"/>
      <c r="AN43" s="83">
        <v>14999.8</v>
      </c>
      <c r="AO43" s="106">
        <v>0</v>
      </c>
    </row>
    <row r="44" spans="1:41" ht="25.5">
      <c r="A44" s="1" t="s">
        <v>77</v>
      </c>
      <c r="B44" s="1">
        <v>2</v>
      </c>
      <c r="C44" s="1" t="s">
        <v>77</v>
      </c>
      <c r="D44" s="1">
        <v>0</v>
      </c>
      <c r="E44" s="1">
        <v>5</v>
      </c>
      <c r="F44" s="1">
        <v>1</v>
      </c>
      <c r="G44" s="1">
        <v>0</v>
      </c>
      <c r="H44" s="1">
        <v>0</v>
      </c>
      <c r="I44" s="1">
        <v>1</v>
      </c>
      <c r="J44" s="1">
        <v>0</v>
      </c>
      <c r="K44" s="1">
        <v>0</v>
      </c>
      <c r="L44" s="49" t="s">
        <v>84</v>
      </c>
      <c r="M44" s="49"/>
      <c r="N44" s="50" t="s">
        <v>7</v>
      </c>
      <c r="O44" s="51" t="s">
        <v>7</v>
      </c>
      <c r="P44" s="155" t="s">
        <v>172</v>
      </c>
      <c r="Q44" s="52" t="s">
        <v>80</v>
      </c>
      <c r="R44" s="53" t="s">
        <v>173</v>
      </c>
      <c r="S44" s="54" t="s">
        <v>174</v>
      </c>
      <c r="T44" s="55" t="s">
        <v>118</v>
      </c>
      <c r="U44" s="83">
        <v>40</v>
      </c>
      <c r="V44" s="57"/>
      <c r="W44" s="58" t="s">
        <v>11</v>
      </c>
      <c r="X44" s="56">
        <f t="shared" ref="X44:X45" si="2">V44*120.07%</f>
        <v>0</v>
      </c>
      <c r="Y44" s="59">
        <f t="shared" ref="Y44:Y45" si="3">X44*U44</f>
        <v>0</v>
      </c>
      <c r="Z44" s="60" t="s">
        <v>82</v>
      </c>
      <c r="AA44" s="1" t="s">
        <v>82</v>
      </c>
      <c r="AB44" s="61">
        <v>4356</v>
      </c>
      <c r="AC44" s="62">
        <v>0</v>
      </c>
      <c r="AD44" s="63" t="s">
        <v>78</v>
      </c>
      <c r="AE44" s="12" t="s">
        <v>78</v>
      </c>
      <c r="AF44" s="22" t="s">
        <v>175</v>
      </c>
      <c r="AG44" s="64">
        <v>6095</v>
      </c>
      <c r="AH44" s="95">
        <v>90.7</v>
      </c>
      <c r="AI44" s="96">
        <v>0.20069999999999999</v>
      </c>
      <c r="AJ44" s="1"/>
      <c r="AK44" s="98">
        <v>40</v>
      </c>
      <c r="AL44" s="1"/>
      <c r="AM44" s="99"/>
      <c r="AN44" s="83">
        <v>4356</v>
      </c>
      <c r="AO44" s="106">
        <v>108.9</v>
      </c>
    </row>
    <row r="45" spans="1:41" ht="25.5">
      <c r="A45" s="1" t="s">
        <v>77</v>
      </c>
      <c r="B45" s="1">
        <v>2</v>
      </c>
      <c r="C45" s="1" t="s">
        <v>77</v>
      </c>
      <c r="D45" s="1">
        <v>0</v>
      </c>
      <c r="E45" s="1">
        <v>5</v>
      </c>
      <c r="F45" s="1">
        <v>1</v>
      </c>
      <c r="G45" s="1">
        <v>0</v>
      </c>
      <c r="H45" s="1">
        <v>0</v>
      </c>
      <c r="I45" s="1">
        <v>2</v>
      </c>
      <c r="J45" s="1">
        <v>0</v>
      </c>
      <c r="K45" s="1">
        <v>0</v>
      </c>
      <c r="L45" s="49" t="s">
        <v>84</v>
      </c>
      <c r="M45" s="49"/>
      <c r="N45" s="50" t="s">
        <v>7</v>
      </c>
      <c r="O45" s="51" t="s">
        <v>7</v>
      </c>
      <c r="P45" s="155" t="s">
        <v>176</v>
      </c>
      <c r="Q45" s="52" t="s">
        <v>80</v>
      </c>
      <c r="R45" s="53" t="s">
        <v>177</v>
      </c>
      <c r="S45" s="54" t="s">
        <v>178</v>
      </c>
      <c r="T45" s="55" t="s">
        <v>93</v>
      </c>
      <c r="U45" s="83">
        <v>380</v>
      </c>
      <c r="V45" s="57"/>
      <c r="W45" s="58" t="s">
        <v>11</v>
      </c>
      <c r="X45" s="56">
        <f t="shared" si="2"/>
        <v>0</v>
      </c>
      <c r="Y45" s="59">
        <f t="shared" si="3"/>
        <v>0</v>
      </c>
      <c r="Z45" s="60" t="s">
        <v>82</v>
      </c>
      <c r="AA45" s="1" t="s">
        <v>82</v>
      </c>
      <c r="AB45" s="61">
        <v>10643.8</v>
      </c>
      <c r="AC45" s="62">
        <v>0</v>
      </c>
      <c r="AD45" s="63" t="s">
        <v>78</v>
      </c>
      <c r="AE45" s="12" t="s">
        <v>78</v>
      </c>
      <c r="AF45" s="22" t="s">
        <v>179</v>
      </c>
      <c r="AG45" s="64">
        <v>7456</v>
      </c>
      <c r="AH45" s="95">
        <v>23.33</v>
      </c>
      <c r="AI45" s="96">
        <v>0.20069999999999999</v>
      </c>
      <c r="AJ45" s="1"/>
      <c r="AK45" s="98">
        <v>380</v>
      </c>
      <c r="AL45" s="1"/>
      <c r="AM45" s="99"/>
      <c r="AN45" s="83">
        <v>10643.8</v>
      </c>
      <c r="AO45" s="106">
        <v>28.01</v>
      </c>
    </row>
    <row r="46" spans="1:41" ht="25.5">
      <c r="A46" s="1">
        <v>1</v>
      </c>
      <c r="B46" s="1">
        <v>1</v>
      </c>
      <c r="C46" s="1">
        <v>1</v>
      </c>
      <c r="D46" s="1">
        <v>3</v>
      </c>
      <c r="E46" s="1">
        <v>6</v>
      </c>
      <c r="F46" s="1">
        <v>0</v>
      </c>
      <c r="G46" s="1">
        <v>0</v>
      </c>
      <c r="H46" s="1">
        <v>0</v>
      </c>
      <c r="I46" s="1">
        <v>0</v>
      </c>
      <c r="J46" s="1">
        <v>3</v>
      </c>
      <c r="K46" s="1" t="e">
        <v>#N/A</v>
      </c>
      <c r="L46" s="49" t="s">
        <v>84</v>
      </c>
      <c r="M46" s="49"/>
      <c r="N46" s="142" t="s">
        <v>3</v>
      </c>
      <c r="O46" s="143" t="s">
        <v>3</v>
      </c>
      <c r="P46" s="156" t="s">
        <v>180</v>
      </c>
      <c r="Q46" s="144" t="s">
        <v>80</v>
      </c>
      <c r="R46" s="145"/>
      <c r="S46" s="146" t="s">
        <v>181</v>
      </c>
      <c r="T46" s="147" t="s">
        <v>79</v>
      </c>
      <c r="U46" s="152">
        <v>0</v>
      </c>
      <c r="V46" s="149"/>
      <c r="W46" s="150"/>
      <c r="X46" s="148">
        <v>0</v>
      </c>
      <c r="Y46" s="151"/>
      <c r="Z46" s="60" t="s">
        <v>82</v>
      </c>
      <c r="AA46" s="1" t="s">
        <v>78</v>
      </c>
      <c r="AB46" s="61">
        <v>360.21</v>
      </c>
      <c r="AC46" s="62">
        <v>0</v>
      </c>
      <c r="AD46" s="63" t="s">
        <v>78</v>
      </c>
      <c r="AE46" s="12">
        <v>17</v>
      </c>
      <c r="AF46" s="22" t="b">
        <v>0</v>
      </c>
      <c r="AG46" s="64" t="s">
        <v>81</v>
      </c>
      <c r="AH46" s="95">
        <v>0</v>
      </c>
      <c r="AI46" s="96">
        <v>0.20069999999999999</v>
      </c>
      <c r="AJ46" s="1"/>
      <c r="AK46" s="98"/>
      <c r="AL46" s="1"/>
      <c r="AM46" s="99"/>
      <c r="AN46" s="83">
        <v>360.21</v>
      </c>
      <c r="AO46" s="106">
        <v>0</v>
      </c>
    </row>
    <row r="47" spans="1:41">
      <c r="A47" s="1">
        <v>2</v>
      </c>
      <c r="B47" s="1">
        <v>2</v>
      </c>
      <c r="C47" s="1">
        <v>2</v>
      </c>
      <c r="D47" s="1">
        <v>2</v>
      </c>
      <c r="E47" s="1">
        <v>6</v>
      </c>
      <c r="F47" s="1">
        <v>1</v>
      </c>
      <c r="G47" s="1">
        <v>0</v>
      </c>
      <c r="H47" s="1">
        <v>0</v>
      </c>
      <c r="I47" s="1">
        <v>0</v>
      </c>
      <c r="J47" s="1">
        <v>2</v>
      </c>
      <c r="K47" s="1" t="e">
        <v>#N/A</v>
      </c>
      <c r="L47" s="49" t="s">
        <v>84</v>
      </c>
      <c r="M47" s="49"/>
      <c r="N47" s="131" t="s">
        <v>4</v>
      </c>
      <c r="O47" s="132" t="s">
        <v>4</v>
      </c>
      <c r="P47" s="157" t="s">
        <v>182</v>
      </c>
      <c r="Q47" s="133" t="s">
        <v>80</v>
      </c>
      <c r="R47" s="134"/>
      <c r="S47" s="135" t="s">
        <v>183</v>
      </c>
      <c r="T47" s="136" t="s">
        <v>79</v>
      </c>
      <c r="U47" s="153">
        <v>0</v>
      </c>
      <c r="V47" s="138"/>
      <c r="W47" s="139"/>
      <c r="X47" s="137">
        <v>0</v>
      </c>
      <c r="Y47" s="140"/>
      <c r="Z47" s="60" t="s">
        <v>82</v>
      </c>
      <c r="AA47" s="1" t="s">
        <v>78</v>
      </c>
      <c r="AB47" s="61">
        <v>360.21</v>
      </c>
      <c r="AC47" s="62">
        <v>0</v>
      </c>
      <c r="AD47" s="63" t="s">
        <v>78</v>
      </c>
      <c r="AE47" s="12">
        <v>18</v>
      </c>
      <c r="AF47" s="22" t="b">
        <v>0</v>
      </c>
      <c r="AG47" s="64" t="s">
        <v>81</v>
      </c>
      <c r="AH47" s="95">
        <v>0</v>
      </c>
      <c r="AI47" s="96">
        <v>0.20069999999999999</v>
      </c>
      <c r="AJ47" s="1"/>
      <c r="AK47" s="98"/>
      <c r="AL47" s="1"/>
      <c r="AM47" s="99"/>
      <c r="AN47" s="83">
        <v>360.21</v>
      </c>
      <c r="AO47" s="106">
        <v>0</v>
      </c>
    </row>
    <row r="48" spans="1:41" ht="25.5">
      <c r="A48" s="1" t="s">
        <v>77</v>
      </c>
      <c r="B48" s="1">
        <v>2</v>
      </c>
      <c r="C48" s="1" t="s">
        <v>77</v>
      </c>
      <c r="D48" s="1">
        <v>0</v>
      </c>
      <c r="E48" s="1">
        <v>6</v>
      </c>
      <c r="F48" s="1">
        <v>1</v>
      </c>
      <c r="G48" s="1">
        <v>0</v>
      </c>
      <c r="H48" s="1">
        <v>0</v>
      </c>
      <c r="I48" s="1">
        <v>1</v>
      </c>
      <c r="J48" s="1">
        <v>0</v>
      </c>
      <c r="K48" s="1">
        <v>0</v>
      </c>
      <c r="L48" s="49" t="s">
        <v>84</v>
      </c>
      <c r="M48" s="49"/>
      <c r="N48" s="50" t="s">
        <v>7</v>
      </c>
      <c r="O48" s="51" t="s">
        <v>7</v>
      </c>
      <c r="P48" s="155" t="s">
        <v>184</v>
      </c>
      <c r="Q48" s="81" t="s">
        <v>157</v>
      </c>
      <c r="R48" s="109" t="s">
        <v>185</v>
      </c>
      <c r="S48" s="54" t="s">
        <v>186</v>
      </c>
      <c r="T48" s="111" t="s">
        <v>160</v>
      </c>
      <c r="U48" s="83">
        <v>1</v>
      </c>
      <c r="V48" s="57"/>
      <c r="W48" s="58" t="s">
        <v>11</v>
      </c>
      <c r="X48" s="56">
        <f>V48*120.07%</f>
        <v>0</v>
      </c>
      <c r="Y48" s="59">
        <f>X48*U48</f>
        <v>0</v>
      </c>
      <c r="Z48" s="60" t="s">
        <v>82</v>
      </c>
      <c r="AA48" s="1" t="s">
        <v>82</v>
      </c>
      <c r="AB48" s="61">
        <v>360.21</v>
      </c>
      <c r="AC48" s="62">
        <v>0</v>
      </c>
      <c r="AD48" s="63" t="s">
        <v>78</v>
      </c>
      <c r="AE48" s="12" t="s">
        <v>78</v>
      </c>
      <c r="AF48" s="22" t="s">
        <v>187</v>
      </c>
      <c r="AG48" s="64" t="s">
        <v>162</v>
      </c>
      <c r="AH48" s="95">
        <v>0</v>
      </c>
      <c r="AI48" s="96">
        <v>0.20069999999999999</v>
      </c>
      <c r="AJ48" s="1"/>
      <c r="AK48" s="98">
        <v>1</v>
      </c>
      <c r="AL48" s="1"/>
      <c r="AM48" s="99"/>
      <c r="AN48" s="83">
        <v>360.21</v>
      </c>
      <c r="AO48" s="106">
        <v>360.21</v>
      </c>
    </row>
    <row r="49" spans="1:41">
      <c r="A49" s="1">
        <v>-1</v>
      </c>
      <c r="B49" s="1"/>
      <c r="C49" s="1">
        <v>-1</v>
      </c>
      <c r="D49" s="1"/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/>
      <c r="K49" s="1"/>
      <c r="L49" s="49" t="s">
        <v>84</v>
      </c>
      <c r="M49" s="49"/>
      <c r="N49" s="88"/>
      <c r="O49" s="89"/>
      <c r="P49" s="168"/>
      <c r="Q49" s="90"/>
      <c r="R49" s="90"/>
      <c r="S49" s="90"/>
      <c r="T49" s="90"/>
      <c r="U49" s="161"/>
      <c r="V49" s="90"/>
      <c r="W49" s="90"/>
      <c r="X49" s="90"/>
      <c r="Y49" s="91"/>
      <c r="Z49" s="12"/>
      <c r="AA49" s="1"/>
      <c r="AB49" s="12"/>
      <c r="AC49" s="12"/>
      <c r="AD49" s="12"/>
      <c r="AE49" s="12"/>
      <c r="AF49" s="12"/>
      <c r="AG49" s="12"/>
      <c r="AH49" s="87"/>
      <c r="AI49" s="86"/>
      <c r="AJ49" s="1"/>
      <c r="AK49" s="92"/>
      <c r="AL49" s="1"/>
      <c r="AM49" s="87"/>
      <c r="AN49" s="85"/>
      <c r="AO49" s="86"/>
    </row>
    <row r="50" spans="1:4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3"/>
      <c r="O50" s="13"/>
      <c r="P50" s="162"/>
      <c r="Q50" s="13"/>
      <c r="R50" s="13"/>
      <c r="S50" s="13"/>
      <c r="T50" s="13"/>
      <c r="U50" s="162"/>
      <c r="V50" s="13"/>
      <c r="W50" s="13"/>
      <c r="X50" s="13"/>
      <c r="Y50" s="13"/>
      <c r="Z50" s="12"/>
      <c r="AA50" s="1"/>
      <c r="AB50" s="12"/>
      <c r="AC50" s="12"/>
      <c r="AD50" s="12"/>
      <c r="AE50" s="12"/>
      <c r="AF50" s="12"/>
      <c r="AG50" s="12"/>
      <c r="AH50" s="12"/>
      <c r="AI50" s="12"/>
      <c r="AJ50" s="1"/>
      <c r="AK50" s="1"/>
      <c r="AL50" s="1"/>
      <c r="AM50" s="1"/>
      <c r="AN50" s="1"/>
      <c r="AO50" s="12"/>
    </row>
    <row r="51" spans="1:4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3"/>
      <c r="O51" s="13"/>
      <c r="P51" s="162"/>
      <c r="Q51" s="13"/>
      <c r="R51" s="13"/>
      <c r="S51" s="13"/>
      <c r="T51" s="13"/>
      <c r="U51" s="162"/>
      <c r="V51" s="13"/>
      <c r="W51" s="13"/>
      <c r="X51" s="13"/>
      <c r="Y51" s="13"/>
      <c r="Z51" s="12"/>
      <c r="AA51" s="1"/>
      <c r="AB51" s="12"/>
      <c r="AC51" s="12"/>
      <c r="AD51" s="12"/>
      <c r="AE51" s="12"/>
      <c r="AF51" s="12"/>
      <c r="AG51" s="12"/>
      <c r="AH51" s="12"/>
      <c r="AI51" s="12"/>
      <c r="AJ51" s="1"/>
      <c r="AK51" s="1"/>
      <c r="AL51" s="1"/>
      <c r="AM51" s="1"/>
      <c r="AN51" s="1"/>
      <c r="AO51" s="12"/>
    </row>
    <row r="52" spans="1:4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69" t="s">
        <v>188</v>
      </c>
      <c r="Q52" s="12"/>
      <c r="R52" s="126" t="s">
        <v>189</v>
      </c>
      <c r="S52" s="126"/>
      <c r="T52" s="126"/>
      <c r="U52" s="126"/>
      <c r="V52" s="126"/>
      <c r="W52" s="126"/>
      <c r="X52" s="126"/>
      <c r="Y52" s="126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"/>
      <c r="AK52" s="1"/>
      <c r="AL52" s="1"/>
      <c r="AM52" s="1"/>
      <c r="AN52" s="1"/>
      <c r="AO52" s="12"/>
    </row>
    <row r="53" spans="1:4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59"/>
      <c r="Q53" s="12"/>
      <c r="R53" s="12"/>
      <c r="S53" s="12"/>
      <c r="T53" s="12"/>
      <c r="U53" s="159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"/>
      <c r="AK53" s="1"/>
      <c r="AL53" s="1"/>
      <c r="AM53" s="1"/>
      <c r="AN53" s="1"/>
      <c r="AO53" s="12"/>
    </row>
    <row r="54" spans="1:4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58" t="s">
        <v>190</v>
      </c>
      <c r="Q54" s="13"/>
      <c r="R54" s="13"/>
      <c r="S54" s="13"/>
      <c r="T54" s="13"/>
      <c r="U54" s="162"/>
      <c r="V54" s="13"/>
      <c r="W54" s="13"/>
      <c r="X54" s="13"/>
      <c r="Y54" s="7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"/>
      <c r="AK54" s="1"/>
      <c r="AL54" s="1"/>
      <c r="AM54" s="1"/>
      <c r="AN54" s="1"/>
      <c r="AO54" s="12"/>
    </row>
    <row r="55" spans="1:4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"/>
      <c r="AK55" s="1"/>
      <c r="AL55" s="1"/>
      <c r="AM55" s="1"/>
      <c r="AN55" s="1"/>
      <c r="AO55" s="12"/>
    </row>
    <row r="56" spans="1:4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"/>
      <c r="AK56" s="1"/>
      <c r="AL56" s="1"/>
      <c r="AM56" s="1"/>
      <c r="AN56" s="1"/>
      <c r="AO56" s="12"/>
    </row>
    <row r="57" spans="1:4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"/>
      <c r="AK57" s="1"/>
      <c r="AL57" s="1"/>
      <c r="AM57" s="1"/>
      <c r="AN57" s="1"/>
      <c r="AO57" s="12"/>
    </row>
    <row r="58" spans="1:4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63"/>
      <c r="Q58" s="103"/>
      <c r="R58" s="103"/>
      <c r="S58" s="103"/>
      <c r="T58" s="103"/>
      <c r="U58" s="163"/>
      <c r="V58" s="103"/>
      <c r="W58" s="103"/>
      <c r="X58" s="103"/>
      <c r="Y58" s="103"/>
      <c r="Z58" s="103"/>
      <c r="AA58" s="73"/>
      <c r="AB58" s="73"/>
      <c r="AC58" s="73"/>
      <c r="AD58" s="12"/>
      <c r="AE58" s="12"/>
      <c r="AF58" s="12"/>
      <c r="AG58" s="12"/>
      <c r="AH58" s="12"/>
      <c r="AI58" s="12"/>
      <c r="AJ58" s="1"/>
      <c r="AK58" s="1"/>
      <c r="AL58" s="1"/>
      <c r="AM58" s="1"/>
      <c r="AN58" s="1"/>
      <c r="AO58" s="12"/>
    </row>
    <row r="59" spans="1:4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8" t="s">
        <v>191</v>
      </c>
      <c r="Q59" s="128"/>
      <c r="R59" s="128"/>
      <c r="S59" s="128"/>
      <c r="T59" s="128"/>
      <c r="U59" s="128"/>
      <c r="V59" s="128"/>
      <c r="W59" s="128"/>
      <c r="X59" s="128"/>
      <c r="Y59" s="128"/>
      <c r="Z59" s="74"/>
      <c r="AA59" s="74"/>
      <c r="AB59" s="74"/>
      <c r="AC59" s="74"/>
      <c r="AD59" s="12"/>
      <c r="AE59" s="12"/>
      <c r="AF59" s="12"/>
      <c r="AG59" s="12"/>
      <c r="AH59" s="12"/>
      <c r="AI59" s="12"/>
      <c r="AJ59" s="1"/>
      <c r="AK59" s="1"/>
      <c r="AL59" s="1"/>
      <c r="AM59" s="1"/>
      <c r="AN59" s="1"/>
      <c r="AO59" s="12"/>
    </row>
    <row r="60" spans="1:41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30" t="s">
        <v>192</v>
      </c>
      <c r="Q60" s="130"/>
      <c r="R60" s="130"/>
      <c r="S60" s="130"/>
      <c r="T60" s="130"/>
      <c r="U60" s="130"/>
      <c r="V60" s="130"/>
      <c r="W60" s="130"/>
      <c r="X60" s="130"/>
      <c r="Y60" s="130"/>
      <c r="Z60" s="74"/>
      <c r="AA60" s="74"/>
      <c r="AB60" s="74"/>
      <c r="AC60" s="74"/>
      <c r="AD60" s="12"/>
      <c r="AE60" s="12"/>
      <c r="AF60" s="12"/>
      <c r="AG60" s="12"/>
      <c r="AH60" s="12"/>
      <c r="AI60" s="12"/>
      <c r="AJ60" s="1"/>
      <c r="AK60" s="1"/>
      <c r="AL60" s="1"/>
      <c r="AM60" s="1"/>
      <c r="AN60" s="1"/>
      <c r="AO60" s="12"/>
    </row>
    <row r="61" spans="1:4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59"/>
      <c r="Q61" s="12"/>
      <c r="R61" s="12"/>
      <c r="S61" s="12"/>
      <c r="T61" s="12"/>
      <c r="U61" s="159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"/>
      <c r="AK61" s="1"/>
      <c r="AL61" s="1"/>
      <c r="AM61" s="1"/>
      <c r="AN61" s="1"/>
      <c r="AO61" s="12"/>
    </row>
    <row r="62" spans="1:4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9" t="s">
        <v>31</v>
      </c>
      <c r="Q62" s="129"/>
      <c r="R62" s="129"/>
      <c r="S62" s="12"/>
      <c r="T62" s="105"/>
      <c r="U62" s="154"/>
      <c r="V62" s="105"/>
      <c r="W62" s="105"/>
      <c r="X62" s="84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"/>
      <c r="AK62" s="1"/>
      <c r="AL62" s="1"/>
      <c r="AM62" s="1"/>
      <c r="AN62" s="1"/>
      <c r="AO62" s="12"/>
    </row>
    <row r="63" spans="1:41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70" t="s">
        <v>193</v>
      </c>
      <c r="Q63" s="12"/>
      <c r="R63" s="12"/>
      <c r="S63" s="12"/>
      <c r="T63" s="80" t="s">
        <v>194</v>
      </c>
      <c r="U63" s="112"/>
      <c r="V63" s="80"/>
      <c r="W63" s="80"/>
      <c r="X63" s="1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"/>
      <c r="AK63" s="1"/>
      <c r="AL63" s="1"/>
      <c r="AM63" s="1"/>
      <c r="AN63" s="1"/>
      <c r="AO63" s="12"/>
    </row>
    <row r="64" spans="1:41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59"/>
      <c r="Q64" s="12"/>
      <c r="R64" s="12"/>
      <c r="S64" s="12"/>
      <c r="T64" s="5" t="s">
        <v>195</v>
      </c>
      <c r="U64" s="164" t="s">
        <v>196</v>
      </c>
      <c r="V64" s="75"/>
      <c r="W64" s="6"/>
      <c r="X64" s="1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"/>
      <c r="AK64" s="1"/>
      <c r="AL64" s="1"/>
      <c r="AM64" s="1"/>
      <c r="AN64" s="1"/>
      <c r="AO64" s="12"/>
    </row>
    <row r="65" spans="1:4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4">
        <v>45495</v>
      </c>
      <c r="Q65" s="124"/>
      <c r="R65" s="124"/>
      <c r="S65" s="12"/>
      <c r="T65" s="5" t="s">
        <v>197</v>
      </c>
      <c r="U65" s="164" t="s">
        <v>198</v>
      </c>
      <c r="V65" s="6"/>
      <c r="W65" s="6"/>
      <c r="X65" s="1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"/>
      <c r="AK65" s="1"/>
      <c r="AL65" s="1"/>
      <c r="AM65" s="1"/>
      <c r="AN65" s="1"/>
      <c r="AO65" s="12"/>
    </row>
    <row r="66" spans="1:4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71" t="s">
        <v>199</v>
      </c>
      <c r="Q66" s="76"/>
      <c r="R66" s="76"/>
      <c r="S66" s="12"/>
      <c r="T66" s="5" t="s">
        <v>200</v>
      </c>
      <c r="U66" s="164">
        <v>0</v>
      </c>
      <c r="V66" s="6"/>
      <c r="W66" s="6"/>
      <c r="X66" s="1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"/>
      <c r="AK66" s="1"/>
      <c r="AL66" s="1"/>
      <c r="AM66" s="1"/>
      <c r="AN66" s="1"/>
      <c r="AO66" s="12"/>
    </row>
  </sheetData>
  <mergeCells count="24">
    <mergeCell ref="P65:R65"/>
    <mergeCell ref="P15:S15"/>
    <mergeCell ref="R52:Y52"/>
    <mergeCell ref="P55:Y57"/>
    <mergeCell ref="P59:Y59"/>
    <mergeCell ref="P62:R62"/>
    <mergeCell ref="P60:Y60"/>
    <mergeCell ref="P4:Q4"/>
    <mergeCell ref="T4:Y4"/>
    <mergeCell ref="P5:Q5"/>
    <mergeCell ref="T5:Y5"/>
    <mergeCell ref="F8:K8"/>
    <mergeCell ref="L8:L12"/>
    <mergeCell ref="P8:Q8"/>
    <mergeCell ref="T8:V8"/>
    <mergeCell ref="F9:K9"/>
    <mergeCell ref="AF5:AG5"/>
    <mergeCell ref="P7:Q7"/>
    <mergeCell ref="T7:V7"/>
    <mergeCell ref="AM7:AM11"/>
    <mergeCell ref="Z8:Z12"/>
    <mergeCell ref="AA8:AA12"/>
    <mergeCell ref="AB12:AC12"/>
    <mergeCell ref="AK7:AK1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</dc:creator>
  <cp:lastModifiedBy>Projetos</cp:lastModifiedBy>
  <dcterms:created xsi:type="dcterms:W3CDTF">2024-07-22T17:36:16Z</dcterms:created>
  <dcterms:modified xsi:type="dcterms:W3CDTF">2024-07-22T17:41:15Z</dcterms:modified>
</cp:coreProperties>
</file>