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21.35\i\DOCUMENTACAO 2022\06 - EDUCAÇÃO\ANO 2025\EMEF CICERO BROGNI\Recuperacao pilares\2. licitacao\"/>
    </mc:Choice>
  </mc:AlternateContent>
  <xr:revisionPtr revIDLastSave="0" documentId="13_ncr:1_{40C7334F-52BF-4095-BB70-F3601BDCC95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Orçamento global" sheetId="1" r:id="rId1"/>
    <sheet name="Curva ABC" sheetId="4" r:id="rId2"/>
    <sheet name="Cronograma" sheetId="5" r:id="rId3"/>
    <sheet name="Composicoes proprias" sheetId="6" r:id="rId4"/>
  </sheets>
  <definedNames>
    <definedName name="_xlnm.Print_Area" localSheetId="3">'Composicoes proprias'!$A:$J</definedName>
    <definedName name="_xlnm.Print_Area" localSheetId="2">Cronograma!$A:$H</definedName>
    <definedName name="_xlnm.Print_Area" localSheetId="1">'Curva ABC'!$A:$J</definedName>
    <definedName name="_xlnm.Print_Titles" localSheetId="1">'Curva ABC'!$1:$4</definedName>
    <definedName name="_xlnm.Print_Titles" localSheetId="0">'Orçamento global'!$1:$5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4" l="1"/>
</calcChain>
</file>

<file path=xl/sharedStrings.xml><?xml version="1.0" encoding="utf-8"?>
<sst xmlns="http://schemas.openxmlformats.org/spreadsheetml/2006/main" count="769" uniqueCount="429">
  <si>
    <t>Obra</t>
  </si>
  <si>
    <t>Encargos Sociais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</si>
  <si>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</si>
  <si>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</si>
  <si>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</si>
  <si>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</si>
  <si>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</si>
  <si>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</si>
  <si>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</si>
  <si>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</si>
  <si>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</si>
  <si>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M. O.</t>
  </si>
  <si>
    <t>MAT.</t>
  </si>
  <si>
    <t xml:space="preserve"> 1 </t>
  </si>
  <si>
    <t>SERVIÇOS INICIAIS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</si>
  <si>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</si>
  <si>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</si>
  <si>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</si>
  <si>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</si>
  <si>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</si>
  <si>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</si>
  <si>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012223 </t>
  </si>
  <si>
    <t>SBC</t>
  </si>
  <si>
    <t>TAPUME/CERCAMENTO ALTURA 1,20m TELA PLASTICA FACHADEIRA</t>
  </si>
  <si>
    <t>M</t>
  </si>
  <si>
    <t xml:space="preserve"> 2 </t>
  </si>
  <si>
    <t>ADMINISTRAÇÃO LOCAL</t>
  </si>
  <si>
    <t xml:space="preserve"> 2.1 </t>
  </si>
  <si>
    <t xml:space="preserve"> 90778 </t>
  </si>
  <si>
    <t>ENGENHEIRO CIVIL DE OBRA PLENO COM ENCARGOS COMPLEMENTARES</t>
  </si>
  <si>
    <t>H</t>
  </si>
  <si>
    <t xml:space="preserve"> 2.2 </t>
  </si>
  <si>
    <t xml:space="preserve"> 90780 </t>
  </si>
  <si>
    <t>MESTRE DE OBRAS COM ENCARGOS COMPLEMENTARES</t>
  </si>
  <si>
    <t xml:space="preserve"> 3 </t>
  </si>
  <si>
    <t>RECUPERAÇÃO E REFORÇO PILARES</t>
  </si>
  <si>
    <t xml:space="preserve"> 3.1 </t>
  </si>
  <si>
    <t>Reparo tipo 01</t>
  </si>
  <si>
    <t xml:space="preserve"> 3.1.1 </t>
  </si>
  <si>
    <t xml:space="preserve"> 2106233 </t>
  </si>
  <si>
    <t>SICRO3</t>
  </si>
  <si>
    <t>Escoramento metálico tubular galvanizado para formas com capacidade de 3.200 a 1.600 kg por unidade - regulável de 1,8 a 3,0 m - utilização de 20 vezes - fornecimento, instalação e retirada</t>
  </si>
  <si>
    <t>un</t>
  </si>
  <si>
    <t xml:space="preserve"> 3.1.2 </t>
  </si>
  <si>
    <t xml:space="preserve"> 021114 </t>
  </si>
  <si>
    <t>APICOAMENTO MECNICO EM SUPERFÍCIES DE ESTRUTURAS DE CONCRETO</t>
  </si>
  <si>
    <t xml:space="preserve"> 3.1.3 </t>
  </si>
  <si>
    <t xml:space="preserve"> 104787 </t>
  </si>
  <si>
    <t>RASGO LINEAR MECANIZADO EM CONCRETO, PARA RAMAIS/ DISTRIBUIÇÃO DE INSTALAÇÕES HIDRÁULICAS, DIÂMETROS MAIORES QUE 40 MM E MENORES OU IGUAIS A 75 MM. AF_09/2023</t>
  </si>
  <si>
    <t xml:space="preserve"> 3.1.4 </t>
  </si>
  <si>
    <t xml:space="preserve"> 13197 </t>
  </si>
  <si>
    <t>ORSE</t>
  </si>
  <si>
    <t>Locação de caixa coletora de entulho capacidade 5 m³ (Local: Aracaju), prazo máximo de 7 dias</t>
  </si>
  <si>
    <t xml:space="preserve"> 3.1.5 </t>
  </si>
  <si>
    <t xml:space="preserve"> 26 </t>
  </si>
  <si>
    <t>Coleta e carga manuais de entulho</t>
  </si>
  <si>
    <t>m³</t>
  </si>
  <si>
    <t xml:space="preserve"> 3.1.6 </t>
  </si>
  <si>
    <t xml:space="preserve"> 16.35.007 </t>
  </si>
  <si>
    <t>FDE</t>
  </si>
  <si>
    <t>LIXAMENTO ELETRICO DE ARMADURA C/ESCOVA CIRCULAR</t>
  </si>
  <si>
    <t xml:space="preserve"> 3.1.7 </t>
  </si>
  <si>
    <t xml:space="preserve"> 16.40.001 </t>
  </si>
  <si>
    <t>PROTECAO DE ARMADURAS COM TINTA DE ALTO TEOR DE ZINCO</t>
  </si>
  <si>
    <t xml:space="preserve"> 3.1.8 </t>
  </si>
  <si>
    <t xml:space="preserve"> 92762 </t>
  </si>
  <si>
    <t>ARMAÇÃO DE PILAR OU VIGA DE ESTRUTURA CONVENCIONAL DE CONCRETO ARMADO UTILIZANDO AÇO CA-50 DE 10,0 MM - MONTAGEM. AF_06/2022</t>
  </si>
  <si>
    <t>KG</t>
  </si>
  <si>
    <t xml:space="preserve"> 3.1.9 </t>
  </si>
  <si>
    <t xml:space="preserve"> 92415 </t>
  </si>
  <si>
    <t>MONTAGEM E DESMONTAGEM DE FÔRMA DE PILARES RETANGULARES E ESTRUTURAS SIMILARES, PÉ-DIREITO SIMPLES, EM CHAPA DE MADEIRA COMPENSADA RESINADA, 2 UTILIZAÇÕES. AF_09/2020</t>
  </si>
  <si>
    <t xml:space="preserve"> 3.1.10 </t>
  </si>
  <si>
    <t xml:space="preserve"> 1108059 </t>
  </si>
  <si>
    <t>Microconcreto para reparos e grauteamento - confecção em misturador e lançamento manual</t>
  </si>
  <si>
    <t xml:space="preserve"> 3.1.11 </t>
  </si>
  <si>
    <t xml:space="preserve"> 88267 </t>
  </si>
  <si>
    <t>ENCANADOR OU BOMBEIRO HIDRÁULICO COM ENCARGOS COMPLEMENTARES</t>
  </si>
  <si>
    <t xml:space="preserve"> 3.1.12 </t>
  </si>
  <si>
    <t xml:space="preserve"> 12464 </t>
  </si>
  <si>
    <t>Fornecimento e instalação de parafuso cabeça chata rosca soberbal 6,10 x 65mm, com bucha de nylon s10 sem abas</t>
  </si>
  <si>
    <t xml:space="preserve"> 3.1.13 </t>
  </si>
  <si>
    <t xml:space="preserve"> 053149 </t>
  </si>
  <si>
    <t>ABRACADEIRA PARA CONDUTOR DE PVC</t>
  </si>
  <si>
    <t>UN</t>
  </si>
  <si>
    <t xml:space="preserve"> 3.2 </t>
  </si>
  <si>
    <t>Reparo tipo 02</t>
  </si>
  <si>
    <t xml:space="preserve"> 3.2.1 </t>
  </si>
  <si>
    <t>APICOAMENTO MECNICO EM SUP ESTRUT DE CONCRETO</t>
  </si>
  <si>
    <t xml:space="preserve"> 3.2.2 </t>
  </si>
  <si>
    <t xml:space="preserve"> 3.2.3 </t>
  </si>
  <si>
    <t xml:space="preserve"> 3.2.4 </t>
  </si>
  <si>
    <t xml:space="preserve"> 11.20.120 </t>
  </si>
  <si>
    <t>CPOS/CDHU</t>
  </si>
  <si>
    <t>REPARO SUPERFICIAL COM ARGAMASSA POLIMÉRICA (TIXOTRÓPICA), BICOMPONENTE</t>
  </si>
  <si>
    <t xml:space="preserve"> 3.2.5 </t>
  </si>
  <si>
    <t xml:space="preserve"> 88497 </t>
  </si>
  <si>
    <t>EMASSAMENTO COM MASSA LÁTEX, APLICAÇÃO EM PAREDE, DUAS DEMÃOS, LIXAMENTO MANUAL. AF_04/2023</t>
  </si>
  <si>
    <t xml:space="preserve"> 3.2.6 </t>
  </si>
  <si>
    <t xml:space="preserve"> 88489 </t>
  </si>
  <si>
    <t>PINTURA LÁTEX ACRÍLICA PREMIUM, APLICAÇÃO MANUAL EM PAREDES, DUAS DEMÃOS. AF_04/2023</t>
  </si>
  <si>
    <t xml:space="preserve"> 3.3 </t>
  </si>
  <si>
    <t>Reparo vigas</t>
  </si>
  <si>
    <t xml:space="preserve"> 3.3.1 </t>
  </si>
  <si>
    <t xml:space="preserve"> 3.3.2 </t>
  </si>
  <si>
    <t xml:space="preserve"> 3.3.3 </t>
  </si>
  <si>
    <t xml:space="preserve"> 3.3.4 </t>
  </si>
  <si>
    <t xml:space="preserve"> 3.3.5 </t>
  </si>
  <si>
    <t xml:space="preserve"> 88496 </t>
  </si>
  <si>
    <t>EMASSAMENTO COM MASSA LÁTEX, APLICAÇÃO EM TETO, DUAS DEMÃOS, LIXAMENTO MANUAL. AF_04/2023</t>
  </si>
  <si>
    <t xml:space="preserve"> 4 </t>
  </si>
  <si>
    <t>RECUPERAÇÃO REVESTIMENTOS</t>
  </si>
  <si>
    <t xml:space="preserve"> 4.1 </t>
  </si>
  <si>
    <t>Volume escadas/reservaório</t>
  </si>
  <si>
    <t xml:space="preserve"> 4.1.1 </t>
  </si>
  <si>
    <t>Demolições</t>
  </si>
  <si>
    <t xml:space="preserve"> 4.1.1.1 </t>
  </si>
  <si>
    <t xml:space="preserve"> SC 05.05.1500 </t>
  </si>
  <si>
    <t>SCO</t>
  </si>
  <si>
    <t>Demolicao de revestimento em argamassa de cimento e areia em parede.</t>
  </si>
  <si>
    <t xml:space="preserve"> 4.1.1.2 </t>
  </si>
  <si>
    <t xml:space="preserve"> 013050 </t>
  </si>
  <si>
    <t>ALUGUEL MENSAL ANDAIME TUBULAR TIPO TORRE 1,5x2,0m</t>
  </si>
  <si>
    <t>MES</t>
  </si>
  <si>
    <t xml:space="preserve"> 4.1.1.3 </t>
  </si>
  <si>
    <t xml:space="preserve"> 97064 </t>
  </si>
  <si>
    <t>MONTAGEM E DESMONTAGEM DE ANDAIME TUBULAR TIPO "TORRE" (EXCLUSIVE ANDAIME E LIMPEZA). AF_03/2024</t>
  </si>
  <si>
    <t xml:space="preserve"> 4.1.1.4 </t>
  </si>
  <si>
    <t xml:space="preserve"> 4.1.1.5 </t>
  </si>
  <si>
    <t>Locação de caixa coletora de entulho capacidade 5 m³</t>
  </si>
  <si>
    <t xml:space="preserve"> 4.1.2 </t>
  </si>
  <si>
    <t>Revestimentos</t>
  </si>
  <si>
    <t xml:space="preserve"> 4.1.2.1 </t>
  </si>
  <si>
    <t xml:space="preserve"> 17.01.050 </t>
  </si>
  <si>
    <t>REGULARIZAÇÃO COM NATA DE CIMENTO</t>
  </si>
  <si>
    <t xml:space="preserve"> 4.1.2.2 </t>
  </si>
  <si>
    <t xml:space="preserve"> 120010 </t>
  </si>
  <si>
    <t>CHAPISCO ARGAMASSA PREFABRICADA ROLADA</t>
  </si>
  <si>
    <t xml:space="preserve"> 4.1.2.3 </t>
  </si>
  <si>
    <t xml:space="preserve"> 104222 </t>
  </si>
  <si>
    <t>EMBOÇO OU MASSA ÚNICA EM ARGAMASSA TRAÇO 1:2:8, PREPARO MANUAL, APLICADA MANUALMENTE EM PANOS DE FACHADA COM PRESENÇA DE VÃOS, ESPESSURA DE 35 MM, ACESSO POR ANDAIME. AF_08/2022</t>
  </si>
  <si>
    <t xml:space="preserve"> 4.1.2.4 </t>
  </si>
  <si>
    <t xml:space="preserve"> 200503 </t>
  </si>
  <si>
    <t>AGETOP CIVIL</t>
  </si>
  <si>
    <t>REVESTIMENTO C/LITOCERAMICA</t>
  </si>
  <si>
    <t xml:space="preserve"> 5 </t>
  </si>
  <si>
    <t>PINTURA</t>
  </si>
  <si>
    <t xml:space="preserve"> 5.1 </t>
  </si>
  <si>
    <t xml:space="preserve"> 4936 </t>
  </si>
  <si>
    <t>Preparo de superfície com lixamento e aplicação de 01 demão de fundo preparador</t>
  </si>
  <si>
    <t xml:space="preserve"> 5.2 </t>
  </si>
  <si>
    <t xml:space="preserve"> 96135 </t>
  </si>
  <si>
    <t>APLICAÇÃO MANUAL DE MASSA ACRÍLICA EM PAREDES EXTERNAS DE CASAS, DUAS DEMÃOS. AF_03/2024</t>
  </si>
  <si>
    <t xml:space="preserve"> 5.3 </t>
  </si>
  <si>
    <t xml:space="preserve"> 121092 </t>
  </si>
  <si>
    <t>EMBOCO TEXTURA RISCADO PREMIUN GRAFFIATO TERRACOTA HYDRONORT</t>
  </si>
  <si>
    <t xml:space="preserve"> 5.4 </t>
  </si>
  <si>
    <t xml:space="preserve"> 5.5 </t>
  </si>
  <si>
    <t xml:space="preserve"> 88488 </t>
  </si>
  <si>
    <t>PINTURA LÁTEX ACRÍLICA PREMIUM, APLICAÇÃO MANUAL EM TETO, DUAS DEMÃOS. AF_04/2023</t>
  </si>
  <si>
    <t xml:space="preserve"> 6 </t>
  </si>
  <si>
    <t>ESQUADRIAS</t>
  </si>
  <si>
    <t xml:space="preserve"> 6.1 </t>
  </si>
  <si>
    <t xml:space="preserve"> 97645 </t>
  </si>
  <si>
    <t>REMOÇÃO DE JANELAS, DE FORMA MANUAL, SEM REAPROVEITAMENTO. AF_09/2023</t>
  </si>
  <si>
    <t xml:space="preserve"> 6.2 </t>
  </si>
  <si>
    <t xml:space="preserve"> 112800 </t>
  </si>
  <si>
    <t>CAIXILHO ALUMINIO VENEZIANA FIXA</t>
  </si>
  <si>
    <t xml:space="preserve"> 6.3 </t>
  </si>
  <si>
    <t xml:space="preserve"> PMA-002 </t>
  </si>
  <si>
    <t>Próprio</t>
  </si>
  <si>
    <t>SOLEIRA EM MÁRMORE, LARGURA 20 CM, ESPESSURA 2,0 CM</t>
  </si>
  <si>
    <t>m</t>
  </si>
  <si>
    <t xml:space="preserve"> 6.4 </t>
  </si>
  <si>
    <t xml:space="preserve"> 94569 </t>
  </si>
  <si>
    <t>JANELA DE ALUMÍNIO TIPO MAXIM-AR, COM VIDROS, BATENTE E FERRAGENS, EXCLUSIVE ALIZAR, ACABAMENTO E CONTRAMARCO, FIXAÇÃO COM PARAFUSO. FORNECIMENTO E INSTALAÇÃO. AF_11/2024</t>
  </si>
  <si>
    <t xml:space="preserve"> 6.5 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</si>
  <si>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</si>
  <si>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</si>
  <si>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6.6 </t>
  </si>
  <si>
    <t xml:space="preserve"> 88415 </t>
  </si>
  <si>
    <t>APLICAÇÃO MANUAL DE FUNDO SELADOR ACRÍLICO EM PAREDES EXTERNAS DE CASAS. AF_03/2024</t>
  </si>
  <si>
    <t xml:space="preserve"> 6.7 </t>
  </si>
  <si>
    <t>Totais -&gt;</t>
  </si>
  <si>
    <t>Total Geral</t>
  </si>
  <si>
    <t xml:space="preserve">_______________________________________________________________
</t>
  </si>
  <si>
    <t xml:space="preserve">_______________________________________________________________
Joel Marcos Ozimboski </t>
  </si>
  <si>
    <t>Engenheiro Civil CREA RS 244.493</t>
  </si>
  <si>
    <t>BDI:</t>
  </si>
  <si>
    <t>Não Desonerado:  Horista: 112,88%              Mensalista: 69,79%</t>
  </si>
  <si>
    <t>EXECUÇÃO DE REPAROS ESTRUTURAIS, REVESTIMENTOS E ESQUADRIAS NA EMEF CÍCERO BROGNI</t>
  </si>
  <si>
    <t>Bases de preço:                                          SINAPI - 12/2024 - Rio Grande do Sul
SBC - 01/2025 - Rio Grande do Sul
SICRO3 - 10/2024 - Rio Grande do Sul
ORSE - 11/2024 - Sergipe
SEINFRA - 028 - Ceará
CPOS/CDHU - 01/2025 - São Paulo
FDE - 10/2024 - São Paulo
SCO - 12/2024 - Rio de Janeiro</t>
  </si>
  <si>
    <t>Curva ABC de Serviços</t>
  </si>
  <si>
    <t>Tipo</t>
  </si>
  <si>
    <t>Valor  Unit</t>
  </si>
  <si>
    <t>Peso (%)</t>
  </si>
  <si>
    <t>Peso Acumulado (%)</t>
  </si>
  <si>
    <t>REVE - REVESTIMENTO E TRATAMENTO DE SUPERFÍCIES</t>
  </si>
  <si>
    <t>176,32</t>
  </si>
  <si>
    <t>87,07</t>
  </si>
  <si>
    <t>15.352,18</t>
  </si>
  <si>
    <t/>
  </si>
  <si>
    <t>2,76</t>
  </si>
  <si>
    <t>5.097,11</t>
  </si>
  <si>
    <t>14.068,02</t>
  </si>
  <si>
    <t>11,52</t>
  </si>
  <si>
    <t>1.063,50</t>
  </si>
  <si>
    <t>12.251,52</t>
  </si>
  <si>
    <t>0,7875</t>
  </si>
  <si>
    <t>14.009,21</t>
  </si>
  <si>
    <t>11.032,25</t>
  </si>
  <si>
    <t>248,21</t>
  </si>
  <si>
    <t>44,25</t>
  </si>
  <si>
    <t>10.983,29</t>
  </si>
  <si>
    <t>41,9</t>
  </si>
  <si>
    <t>182,09</t>
  </si>
  <si>
    <t>7.629,57</t>
  </si>
  <si>
    <t>16,66</t>
  </si>
  <si>
    <t>185,0</t>
  </si>
  <si>
    <t>34,96</t>
  </si>
  <si>
    <t>6.467,60</t>
  </si>
  <si>
    <t>33,0</t>
  </si>
  <si>
    <t>137,85</t>
  </si>
  <si>
    <t>4.549,05</t>
  </si>
  <si>
    <t>217,0</t>
  </si>
  <si>
    <t>15,79</t>
  </si>
  <si>
    <t>3.426,43</t>
  </si>
  <si>
    <t>175,31</t>
  </si>
  <si>
    <t>17,78</t>
  </si>
  <si>
    <t>3.117,01</t>
  </si>
  <si>
    <t>83,26</t>
  </si>
  <si>
    <t>36,92</t>
  </si>
  <si>
    <t>3.073,95</t>
  </si>
  <si>
    <t>2,33</t>
  </si>
  <si>
    <t>3,9</t>
  </si>
  <si>
    <t>742,05</t>
  </si>
  <si>
    <t>2.893,99</t>
  </si>
  <si>
    <t>207,33</t>
  </si>
  <si>
    <t>13,89</t>
  </si>
  <si>
    <t>2.879,81</t>
  </si>
  <si>
    <t>228,46</t>
  </si>
  <si>
    <t>11,74</t>
  </si>
  <si>
    <t>2.682,12</t>
  </si>
  <si>
    <t>15,0</t>
  </si>
  <si>
    <t>153,89</t>
  </si>
  <si>
    <t>2.308,35</t>
  </si>
  <si>
    <t>1,75</t>
  </si>
  <si>
    <t>147,84</t>
  </si>
  <si>
    <t>2.217,60</t>
  </si>
  <si>
    <t>15,75</t>
  </si>
  <si>
    <t>2.171,13</t>
  </si>
  <si>
    <t>12,8</t>
  </si>
  <si>
    <t>169,11</t>
  </si>
  <si>
    <t>2.164,60</t>
  </si>
  <si>
    <t>56,0</t>
  </si>
  <si>
    <t>37,79</t>
  </si>
  <si>
    <t>2.116,24</t>
  </si>
  <si>
    <t>16,0</t>
  </si>
  <si>
    <t>114,97</t>
  </si>
  <si>
    <t>1.839,52</t>
  </si>
  <si>
    <t>42,0</t>
  </si>
  <si>
    <t>38,75</t>
  </si>
  <si>
    <t>1.627,50</t>
  </si>
  <si>
    <t>77,758</t>
  </si>
  <si>
    <t>19,55</t>
  </si>
  <si>
    <t>1.520,16</t>
  </si>
  <si>
    <t>208,0</t>
  </si>
  <si>
    <t>7,24</t>
  </si>
  <si>
    <t>1.505,92</t>
  </si>
  <si>
    <t>1,14</t>
  </si>
  <si>
    <t>2,5</t>
  </si>
  <si>
    <t>559,03</t>
  </si>
  <si>
    <t>1.397,57</t>
  </si>
  <si>
    <t>162,0</t>
  </si>
  <si>
    <t>7,28</t>
  </si>
  <si>
    <t>1.179,36</t>
  </si>
  <si>
    <t>364,74</t>
  </si>
  <si>
    <t>97,81</t>
  </si>
  <si>
    <t>168,0</t>
  </si>
  <si>
    <t>5,65</t>
  </si>
  <si>
    <t>949,20</t>
  </si>
  <si>
    <t>34,2</t>
  </si>
  <si>
    <t>13,16</t>
  </si>
  <si>
    <t>450,07</t>
  </si>
  <si>
    <t>0,34</t>
  </si>
  <si>
    <t>1,0</t>
  </si>
  <si>
    <t>16,95</t>
  </si>
  <si>
    <t>21,19</t>
  </si>
  <si>
    <t>359,17</t>
  </si>
  <si>
    <t>0,27</t>
  </si>
  <si>
    <t>14,0</t>
  </si>
  <si>
    <t>23,39</t>
  </si>
  <si>
    <t>327,46</t>
  </si>
  <si>
    <t>118,78</t>
  </si>
  <si>
    <t>0,09</t>
  </si>
  <si>
    <t>2,56</t>
  </si>
  <si>
    <t>31,78</t>
  </si>
  <si>
    <t>81,35</t>
  </si>
  <si>
    <t>0,06</t>
  </si>
  <si>
    <t>99,82</t>
  </si>
  <si>
    <t>72,29</t>
  </si>
  <si>
    <t>0,05</t>
  </si>
  <si>
    <t>40,57</t>
  </si>
  <si>
    <t>70,99</t>
  </si>
  <si>
    <t>99,93</t>
  </si>
  <si>
    <t>2,0</t>
  </si>
  <si>
    <t>35,45</t>
  </si>
  <si>
    <t>70,90</t>
  </si>
  <si>
    <t>99,98</t>
  </si>
  <si>
    <t>13,55</t>
  </si>
  <si>
    <t>0,01</t>
  </si>
  <si>
    <t>99,99</t>
  </si>
  <si>
    <t>4,26</t>
  </si>
  <si>
    <t>8,52</t>
  </si>
  <si>
    <t>100,00</t>
  </si>
  <si>
    <t>4,96</t>
  </si>
  <si>
    <t>Cronograma Físico e Financeiro</t>
  </si>
  <si>
    <t>Total Por Etapa</t>
  </si>
  <si>
    <t>30 DIAS</t>
  </si>
  <si>
    <t>60 DIAS</t>
  </si>
  <si>
    <t>90 DIAS</t>
  </si>
  <si>
    <t>120 DIAS</t>
  </si>
  <si>
    <t>100,00%
4.514,58</t>
  </si>
  <si>
    <t>100,00%
4.525,95</t>
  </si>
  <si>
    <t>25,00%
1.131,49</t>
  </si>
  <si>
    <t>100,00%
50.065,76</t>
  </si>
  <si>
    <t>50,00%
25.032,88</t>
  </si>
  <si>
    <t>100,00%
31.286,10</t>
  </si>
  <si>
    <t>100,00%
23.889,97</t>
  </si>
  <si>
    <t>Porcentagem</t>
  </si>
  <si>
    <t>Custo</t>
  </si>
  <si>
    <t>30.678,94</t>
  </si>
  <si>
    <t>57.450,46</t>
  </si>
  <si>
    <t>Porcentagem Acumulado</t>
  </si>
  <si>
    <t>100,0%</t>
  </si>
  <si>
    <t>Custo Acumulado</t>
  </si>
  <si>
    <t>88.129,40</t>
  </si>
  <si>
    <t>Joel Marcos Ozimboski</t>
  </si>
  <si>
    <t>Composições Analíticas com Preço Unitário</t>
  </si>
  <si>
    <t>Composição</t>
  </si>
  <si>
    <t>Composição Auxiliar</t>
  </si>
  <si>
    <t xml:space="preserve"> 98695 </t>
  </si>
  <si>
    <t>SOLEIRA EM MÁRMORE, LARGURA 15 CM, ESPESSURA 2,0 CM. AF_09/2020</t>
  </si>
  <si>
    <t>PISO - PISOS</t>
  </si>
  <si>
    <t>MO sem LS =&gt;</t>
  </si>
  <si>
    <t>LS =&gt;</t>
  </si>
  <si>
    <t>MO com LS =&gt;</t>
  </si>
  <si>
    <t>Valor do BDI =&gt;</t>
  </si>
  <si>
    <t>Valor com BDI =&gt;</t>
  </si>
  <si>
    <t>Composições base própria</t>
  </si>
  <si>
    <t>50.424,96</t>
  </si>
  <si>
    <t>83.277,30</t>
  </si>
  <si>
    <t>133.702,26</t>
  </si>
  <si>
    <t>11,48</t>
  </si>
  <si>
    <t>10,52</t>
  </si>
  <si>
    <t>22,00</t>
  </si>
  <si>
    <t>9,16</t>
  </si>
  <si>
    <t>31,17</t>
  </si>
  <si>
    <t>8,25</t>
  </si>
  <si>
    <t>39,42</t>
  </si>
  <si>
    <t>8,21</t>
  </si>
  <si>
    <t>47,63</t>
  </si>
  <si>
    <t>460,384</t>
  </si>
  <si>
    <t>7.669,99</t>
  </si>
  <si>
    <t>5,74</t>
  </si>
  <si>
    <t>53,37</t>
  </si>
  <si>
    <t>5,71</t>
  </si>
  <si>
    <t>59,08</t>
  </si>
  <si>
    <t>4,84</t>
  </si>
  <si>
    <t>63,91</t>
  </si>
  <si>
    <t>3,40</t>
  </si>
  <si>
    <t>67,32</t>
  </si>
  <si>
    <t>69,88</t>
  </si>
  <si>
    <t>72,21</t>
  </si>
  <si>
    <t>2,30</t>
  </si>
  <si>
    <t>74,51</t>
  </si>
  <si>
    <t>2,16</t>
  </si>
  <si>
    <t>76,67</t>
  </si>
  <si>
    <t>2,15</t>
  </si>
  <si>
    <t>78,83</t>
  </si>
  <si>
    <t>2,01</t>
  </si>
  <si>
    <t>80,83</t>
  </si>
  <si>
    <t>1,73</t>
  </si>
  <si>
    <t>82,56</t>
  </si>
  <si>
    <t>1,66</t>
  </si>
  <si>
    <t>84,22</t>
  </si>
  <si>
    <t>1,62</t>
  </si>
  <si>
    <t>85,84</t>
  </si>
  <si>
    <t>87,46</t>
  </si>
  <si>
    <t>1,58</t>
  </si>
  <si>
    <t>89,04</t>
  </si>
  <si>
    <t>1,38</t>
  </si>
  <si>
    <t>90,42</t>
  </si>
  <si>
    <t>1,22</t>
  </si>
  <si>
    <t>91,64</t>
  </si>
  <si>
    <t>21,6</t>
  </si>
  <si>
    <t>1.561,46</t>
  </si>
  <si>
    <t>1,17</t>
  </si>
  <si>
    <t>92,81</t>
  </si>
  <si>
    <t>93,94</t>
  </si>
  <si>
    <t>1,13</t>
  </si>
  <si>
    <t>95,07</t>
  </si>
  <si>
    <t>1,05</t>
  </si>
  <si>
    <t>96,11</t>
  </si>
  <si>
    <t>0,88</t>
  </si>
  <si>
    <t>97,00</t>
  </si>
  <si>
    <t>0,82</t>
  </si>
  <si>
    <t>0,71</t>
  </si>
  <si>
    <t>98,52</t>
  </si>
  <si>
    <t>98,86</t>
  </si>
  <si>
    <t>99,40</t>
  </si>
  <si>
    <t>0,24</t>
  </si>
  <si>
    <t>99,65</t>
  </si>
  <si>
    <t>99,74</t>
  </si>
  <si>
    <t>107,13</t>
  </si>
  <si>
    <t>0,08</t>
  </si>
  <si>
    <t>99,88</t>
  </si>
  <si>
    <t>100,00%
19.419,90</t>
  </si>
  <si>
    <t>25,00%
4.854,98</t>
  </si>
  <si>
    <t>75,00%
14.564,93</t>
  </si>
  <si>
    <t>22,95%</t>
  </si>
  <si>
    <t>42,97%</t>
  </si>
  <si>
    <t>22,35%</t>
  </si>
  <si>
    <t>11,74%</t>
  </si>
  <si>
    <t>29.876,43</t>
  </si>
  <si>
    <t>15.696,41</t>
  </si>
  <si>
    <t>65,91%</t>
  </si>
  <si>
    <t>88,26%</t>
  </si>
  <si>
    <t>118.005,83</t>
  </si>
  <si>
    <t>nº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</si>
</sst>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"/>
    <numFmt numFmtId="165" formatCode="0.0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0B0B0"/>
      </patternFill>
    </fill>
    <fill>
      <patternFill patternType="solid">
        <fgColor rgb="FFB0B0B0"/>
      </patternFill>
    </fill>
    <fill>
      <patternFill patternType="solid">
        <fgColor rgb="FFB0B0B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0B0B0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rgb="FFCCCCCC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indexed="64"/>
      </right>
      <top/>
      <bottom style="thin">
        <color rgb="FFCCCCCC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/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5" fillId="12" borderId="8" xfId="0" applyFont="1" applyFill="1" applyBorder="1" applyAlignment="1">
      <alignment horizontal="left" vertical="top" wrapText="1"/>
    </xf>
    <xf numFmtId="0" fontId="9" fillId="12" borderId="0" xfId="0" applyFont="1" applyFill="1" applyBorder="1" applyAlignment="1">
      <alignment horizontal="left" vertical="top" wrapText="1"/>
    </xf>
    <xf numFmtId="0" fontId="15" fillId="12" borderId="0" xfId="0" applyFont="1" applyFill="1" applyBorder="1" applyAlignment="1">
      <alignment horizontal="left" vertical="top" wrapText="1"/>
    </xf>
    <xf numFmtId="0" fontId="9" fillId="12" borderId="0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9" xfId="0" applyBorder="1"/>
    <xf numFmtId="0" fontId="6" fillId="3" borderId="10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right" vertical="top" wrapText="1"/>
    </xf>
    <xf numFmtId="4" fontId="8" fillId="5" borderId="11" xfId="0" applyNumberFormat="1" applyFont="1" applyFill="1" applyBorder="1" applyAlignment="1">
      <alignment horizontal="right" vertical="top" wrapText="1"/>
    </xf>
    <xf numFmtId="0" fontId="10" fillId="6" borderId="10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right" vertical="top" wrapText="1"/>
    </xf>
    <xf numFmtId="0" fontId="10" fillId="6" borderId="2" xfId="0" applyFont="1" applyFill="1" applyBorder="1" applyAlignment="1">
      <alignment horizontal="left" vertical="top" wrapText="1"/>
    </xf>
    <xf numFmtId="0" fontId="11" fillId="7" borderId="2" xfId="0" applyFont="1" applyFill="1" applyBorder="1" applyAlignment="1">
      <alignment horizontal="center" vertical="top" wrapText="1"/>
    </xf>
    <xf numFmtId="4" fontId="13" fillId="9" borderId="2" xfId="0" applyNumberFormat="1" applyFont="1" applyFill="1" applyBorder="1" applyAlignment="1">
      <alignment horizontal="right" vertical="top" wrapText="1"/>
    </xf>
    <xf numFmtId="4" fontId="13" fillId="9" borderId="11" xfId="0" applyNumberFormat="1" applyFont="1" applyFill="1" applyBorder="1" applyAlignment="1">
      <alignment horizontal="right" vertical="top" wrapText="1"/>
    </xf>
    <xf numFmtId="0" fontId="20" fillId="17" borderId="0" xfId="0" applyFont="1" applyFill="1" applyBorder="1" applyAlignment="1">
      <alignment horizontal="center" vertical="top" wrapText="1"/>
    </xf>
    <xf numFmtId="0" fontId="20" fillId="17" borderId="9" xfId="0" applyFont="1" applyFill="1" applyBorder="1" applyAlignment="1">
      <alignment horizontal="center" vertical="top" wrapText="1"/>
    </xf>
    <xf numFmtId="0" fontId="19" fillId="16" borderId="0" xfId="0" applyFont="1" applyFill="1" applyBorder="1" applyAlignment="1">
      <alignment horizontal="left" vertical="top" wrapText="1"/>
    </xf>
    <xf numFmtId="0" fontId="17" fillId="14" borderId="0" xfId="0" applyFont="1" applyFill="1" applyBorder="1" applyAlignment="1">
      <alignment horizontal="right" vertical="top" wrapText="1"/>
    </xf>
    <xf numFmtId="0" fontId="17" fillId="14" borderId="9" xfId="0" applyFont="1" applyFill="1" applyBorder="1" applyAlignment="1">
      <alignment horizontal="right" vertical="top" wrapText="1"/>
    </xf>
    <xf numFmtId="0" fontId="16" fillId="13" borderId="0" xfId="0" applyFont="1" applyFill="1" applyBorder="1" applyAlignment="1">
      <alignment horizontal="center" vertical="top" wrapText="1"/>
    </xf>
    <xf numFmtId="0" fontId="16" fillId="13" borderId="9" xfId="0" applyFont="1" applyFill="1" applyBorder="1" applyAlignment="1">
      <alignment horizontal="center" vertical="top" wrapText="1"/>
    </xf>
    <xf numFmtId="0" fontId="5" fillId="20" borderId="2" xfId="0" applyFont="1" applyFill="1" applyBorder="1" applyAlignment="1">
      <alignment horizontal="right" vertical="top" wrapText="1"/>
    </xf>
    <xf numFmtId="0" fontId="5" fillId="20" borderId="11" xfId="0" applyFont="1" applyFill="1" applyBorder="1" applyAlignment="1">
      <alignment horizontal="right" vertical="top" wrapText="1"/>
    </xf>
    <xf numFmtId="0" fontId="1" fillId="19" borderId="0" xfId="0" applyFont="1" applyFill="1" applyAlignment="1">
      <alignment horizontal="left" vertical="top" wrapText="1"/>
    </xf>
    <xf numFmtId="0" fontId="9" fillId="19" borderId="0" xfId="0" applyFont="1" applyFill="1" applyAlignment="1">
      <alignment horizontal="left" vertical="top" wrapText="1"/>
    </xf>
    <xf numFmtId="0" fontId="9" fillId="19" borderId="0" xfId="0" applyFont="1" applyFill="1" applyAlignment="1">
      <alignment horizontal="left" vertical="top" wrapText="1"/>
    </xf>
    <xf numFmtId="0" fontId="1" fillId="19" borderId="2" xfId="0" applyFont="1" applyFill="1" applyBorder="1" applyAlignment="1">
      <alignment horizontal="right" vertical="top" wrapText="1"/>
    </xf>
    <xf numFmtId="0" fontId="6" fillId="18" borderId="2" xfId="0" applyFont="1" applyFill="1" applyBorder="1" applyAlignment="1">
      <alignment horizontal="left" vertical="top" wrapText="1"/>
    </xf>
    <xf numFmtId="0" fontId="6" fillId="18" borderId="2" xfId="0" applyFont="1" applyFill="1" applyBorder="1" applyAlignment="1">
      <alignment horizontal="right" vertical="top" wrapText="1"/>
    </xf>
    <xf numFmtId="0" fontId="10" fillId="19" borderId="2" xfId="0" applyFont="1" applyFill="1" applyBorder="1" applyAlignment="1">
      <alignment horizontal="left" vertical="top" wrapText="1"/>
    </xf>
    <xf numFmtId="0" fontId="10" fillId="19" borderId="2" xfId="0" applyFont="1" applyFill="1" applyBorder="1" applyAlignment="1">
      <alignment horizontal="right" vertical="top" wrapText="1"/>
    </xf>
    <xf numFmtId="0" fontId="10" fillId="19" borderId="2" xfId="0" applyFont="1" applyFill="1" applyBorder="1" applyAlignment="1">
      <alignment horizontal="center" vertical="top" wrapText="1"/>
    </xf>
    <xf numFmtId="4" fontId="10" fillId="19" borderId="2" xfId="0" applyNumberFormat="1" applyFont="1" applyFill="1" applyBorder="1" applyAlignment="1">
      <alignment horizontal="right" vertical="top" wrapText="1"/>
    </xf>
    <xf numFmtId="0" fontId="9" fillId="19" borderId="0" xfId="0" applyFont="1" applyFill="1" applyAlignment="1">
      <alignment horizontal="right" vertical="top" wrapText="1"/>
    </xf>
    <xf numFmtId="0" fontId="14" fillId="19" borderId="0" xfId="0" applyFont="1" applyFill="1" applyAlignment="1">
      <alignment horizontal="center" vertical="top" wrapText="1"/>
    </xf>
    <xf numFmtId="0" fontId="9" fillId="19" borderId="0" xfId="0" applyFont="1" applyFill="1" applyAlignment="1">
      <alignment horizontal="right" vertical="top" wrapText="1"/>
    </xf>
    <xf numFmtId="0" fontId="14" fillId="19" borderId="0" xfId="0" applyFont="1" applyFill="1" applyAlignment="1">
      <alignment horizontal="left" vertical="top" wrapText="1"/>
    </xf>
    <xf numFmtId="0" fontId="9" fillId="19" borderId="0" xfId="0" applyFont="1" applyFill="1" applyAlignment="1">
      <alignment horizontal="center" vertical="top" wrapText="1"/>
    </xf>
    <xf numFmtId="0" fontId="1" fillId="20" borderId="2" xfId="0" applyFont="1" applyFill="1" applyBorder="1" applyAlignment="1">
      <alignment horizontal="right" vertical="top" wrapText="1"/>
    </xf>
    <xf numFmtId="0" fontId="1" fillId="19" borderId="5" xfId="0" applyFont="1" applyFill="1" applyBorder="1" applyAlignment="1">
      <alignment horizontal="left" vertical="top" wrapText="1"/>
    </xf>
    <xf numFmtId="0" fontId="1" fillId="19" borderId="6" xfId="0" applyFont="1" applyFill="1" applyBorder="1" applyAlignment="1">
      <alignment horizontal="left" vertical="top" wrapText="1"/>
    </xf>
    <xf numFmtId="0" fontId="9" fillId="19" borderId="8" xfId="0" applyFont="1" applyFill="1" applyBorder="1" applyAlignment="1">
      <alignment horizontal="left" vertical="top" wrapText="1"/>
    </xf>
    <xf numFmtId="0" fontId="9" fillId="19" borderId="0" xfId="0" applyFont="1" applyFill="1" applyBorder="1" applyAlignment="1">
      <alignment horizontal="left" vertical="top" wrapText="1"/>
    </xf>
    <xf numFmtId="0" fontId="14" fillId="19" borderId="8" xfId="0" applyFont="1" applyFill="1" applyBorder="1" applyAlignment="1">
      <alignment horizontal="center" vertical="top" wrapText="1"/>
    </xf>
    <xf numFmtId="0" fontId="14" fillId="19" borderId="0" xfId="0" applyFont="1" applyFill="1" applyBorder="1" applyAlignment="1">
      <alignment horizontal="center" vertical="top" wrapText="1"/>
    </xf>
    <xf numFmtId="0" fontId="14" fillId="19" borderId="9" xfId="0" applyFont="1" applyFill="1" applyBorder="1" applyAlignment="1">
      <alignment horizontal="center" vertical="top" wrapText="1"/>
    </xf>
    <xf numFmtId="0" fontId="9" fillId="19" borderId="0" xfId="0" applyFont="1" applyFill="1" applyBorder="1" applyAlignment="1">
      <alignment horizontal="right" vertical="top" wrapText="1"/>
    </xf>
    <xf numFmtId="0" fontId="9" fillId="19" borderId="8" xfId="0" applyFont="1" applyFill="1" applyBorder="1" applyAlignment="1">
      <alignment horizontal="center" vertical="top" wrapText="1"/>
    </xf>
    <xf numFmtId="0" fontId="9" fillId="19" borderId="0" xfId="0" applyFont="1" applyFill="1" applyBorder="1" applyAlignment="1">
      <alignment horizontal="center" vertical="top" wrapText="1"/>
    </xf>
    <xf numFmtId="0" fontId="9" fillId="19" borderId="9" xfId="0" applyFont="1" applyFill="1" applyBorder="1" applyAlignment="1">
      <alignment horizontal="center" vertical="top" wrapText="1"/>
    </xf>
    <xf numFmtId="0" fontId="1" fillId="19" borderId="2" xfId="0" applyFont="1" applyFill="1" applyBorder="1" applyAlignment="1">
      <alignment horizontal="left" vertical="top" wrapText="1"/>
    </xf>
    <xf numFmtId="0" fontId="1" fillId="19" borderId="2" xfId="0" applyFont="1" applyFill="1" applyBorder="1" applyAlignment="1">
      <alignment horizontal="center" vertical="top" wrapText="1"/>
    </xf>
    <xf numFmtId="0" fontId="14" fillId="10" borderId="2" xfId="0" applyFont="1" applyFill="1" applyBorder="1" applyAlignment="1">
      <alignment horizontal="right" vertical="top" wrapText="1"/>
    </xf>
    <xf numFmtId="0" fontId="14" fillId="10" borderId="2" xfId="0" applyFont="1" applyFill="1" applyBorder="1" applyAlignment="1">
      <alignment horizontal="left" vertical="top" wrapText="1"/>
    </xf>
    <xf numFmtId="0" fontId="14" fillId="10" borderId="2" xfId="0" applyFont="1" applyFill="1" applyBorder="1" applyAlignment="1">
      <alignment horizontal="center" vertical="top" wrapText="1"/>
    </xf>
    <xf numFmtId="0" fontId="14" fillId="11" borderId="2" xfId="0" applyFont="1" applyFill="1" applyBorder="1" applyAlignment="1">
      <alignment horizontal="right" vertical="top" wrapText="1"/>
    </xf>
    <xf numFmtId="0" fontId="14" fillId="11" borderId="2" xfId="0" applyFont="1" applyFill="1" applyBorder="1" applyAlignment="1">
      <alignment horizontal="left" vertical="top" wrapText="1"/>
    </xf>
    <xf numFmtId="0" fontId="14" fillId="11" borderId="2" xfId="0" applyFont="1" applyFill="1" applyBorder="1" applyAlignment="1">
      <alignment horizontal="center" vertical="top" wrapText="1"/>
    </xf>
    <xf numFmtId="0" fontId="1" fillId="20" borderId="2" xfId="0" applyFont="1" applyFill="1" applyBorder="1" applyAlignment="1">
      <alignment horizontal="left" vertical="top" wrapText="1"/>
    </xf>
    <xf numFmtId="0" fontId="1" fillId="20" borderId="2" xfId="0" applyFont="1" applyFill="1" applyBorder="1" applyAlignment="1">
      <alignment horizontal="center" vertical="top" wrapText="1"/>
    </xf>
    <xf numFmtId="0" fontId="1" fillId="20" borderId="10" xfId="0" applyFont="1" applyFill="1" applyBorder="1" applyAlignment="1">
      <alignment horizontal="right" vertical="top" wrapText="1"/>
    </xf>
    <xf numFmtId="0" fontId="14" fillId="10" borderId="10" xfId="0" applyFont="1" applyFill="1" applyBorder="1" applyAlignment="1">
      <alignment horizontal="right" vertical="top" wrapText="1"/>
    </xf>
    <xf numFmtId="0" fontId="14" fillId="10" borderId="11" xfId="0" applyFont="1" applyFill="1" applyBorder="1" applyAlignment="1">
      <alignment horizontal="right" vertical="top" wrapText="1"/>
    </xf>
    <xf numFmtId="0" fontId="14" fillId="11" borderId="10" xfId="0" applyFont="1" applyFill="1" applyBorder="1" applyAlignment="1">
      <alignment horizontal="right" vertical="top" wrapText="1"/>
    </xf>
    <xf numFmtId="0" fontId="14" fillId="11" borderId="11" xfId="0" applyFont="1" applyFill="1" applyBorder="1" applyAlignment="1">
      <alignment horizontal="right" vertical="top" wrapText="1"/>
    </xf>
    <xf numFmtId="0" fontId="10" fillId="19" borderId="10" xfId="0" applyFont="1" applyFill="1" applyBorder="1" applyAlignment="1">
      <alignment horizontal="right" vertical="top" wrapText="1"/>
    </xf>
    <xf numFmtId="0" fontId="10" fillId="19" borderId="11" xfId="0" applyFont="1" applyFill="1" applyBorder="1" applyAlignment="1">
      <alignment horizontal="right" vertical="top" wrapText="1"/>
    </xf>
    <xf numFmtId="0" fontId="1" fillId="20" borderId="11" xfId="0" applyFont="1" applyFill="1" applyBorder="1" applyAlignment="1">
      <alignment horizontal="center" vertical="top" wrapText="1"/>
    </xf>
    <xf numFmtId="0" fontId="10" fillId="18" borderId="3" xfId="0" applyFont="1" applyFill="1" applyBorder="1" applyAlignment="1">
      <alignment horizontal="right" vertical="top" wrapText="1"/>
    </xf>
    <xf numFmtId="0" fontId="10" fillId="19" borderId="2" xfId="0" applyFont="1" applyFill="1" applyBorder="1" applyAlignment="1">
      <alignment horizontal="left" vertical="top" wrapText="1"/>
    </xf>
    <xf numFmtId="164" fontId="10" fillId="19" borderId="2" xfId="0" applyNumberFormat="1" applyFont="1" applyFill="1" applyBorder="1" applyAlignment="1">
      <alignment horizontal="right" vertical="top" wrapText="1"/>
    </xf>
    <xf numFmtId="0" fontId="14" fillId="10" borderId="2" xfId="0" applyFont="1" applyFill="1" applyBorder="1" applyAlignment="1">
      <alignment horizontal="left" vertical="top" wrapText="1"/>
    </xf>
    <xf numFmtId="164" fontId="14" fillId="10" borderId="2" xfId="0" applyNumberFormat="1" applyFont="1" applyFill="1" applyBorder="1" applyAlignment="1">
      <alignment horizontal="right" vertical="top" wrapText="1"/>
    </xf>
    <xf numFmtId="4" fontId="14" fillId="10" borderId="2" xfId="0" applyNumberFormat="1" applyFont="1" applyFill="1" applyBorder="1" applyAlignment="1">
      <alignment horizontal="right" vertical="top" wrapText="1"/>
    </xf>
    <xf numFmtId="0" fontId="14" fillId="19" borderId="0" xfId="0" applyFont="1" applyFill="1" applyAlignment="1">
      <alignment horizontal="right" vertical="top" wrapText="1"/>
    </xf>
    <xf numFmtId="4" fontId="14" fillId="19" borderId="0" xfId="0" applyNumberFormat="1" applyFont="1" applyFill="1" applyAlignment="1">
      <alignment horizontal="right" vertical="top" wrapText="1"/>
    </xf>
    <xf numFmtId="0" fontId="10" fillId="19" borderId="1" xfId="0" applyFont="1" applyFill="1" applyBorder="1" applyAlignment="1">
      <alignment horizontal="left" vertical="top" wrapText="1"/>
    </xf>
    <xf numFmtId="0" fontId="9" fillId="12" borderId="0" xfId="0" applyFont="1" applyFill="1" applyBorder="1" applyAlignment="1">
      <alignment horizontal="left" vertical="top" wrapText="1"/>
    </xf>
    <xf numFmtId="0" fontId="1" fillId="19" borderId="6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horizontal="center"/>
    </xf>
    <xf numFmtId="0" fontId="10" fillId="19" borderId="2" xfId="0" applyFont="1" applyFill="1" applyBorder="1" applyAlignment="1">
      <alignment horizontal="left" vertical="top" wrapText="1"/>
    </xf>
    <xf numFmtId="0" fontId="14" fillId="10" borderId="2" xfId="0" applyFont="1" applyFill="1" applyBorder="1" applyAlignment="1">
      <alignment horizontal="left" vertical="top" wrapText="1"/>
    </xf>
    <xf numFmtId="0" fontId="10" fillId="6" borderId="12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right" vertical="top" wrapText="1"/>
    </xf>
    <xf numFmtId="0" fontId="10" fillId="6" borderId="4" xfId="0" applyFont="1" applyFill="1" applyBorder="1" applyAlignment="1">
      <alignment horizontal="left" vertical="top" wrapText="1"/>
    </xf>
    <xf numFmtId="0" fontId="10" fillId="6" borderId="0" xfId="0" applyFont="1" applyFill="1" applyBorder="1" applyAlignment="1">
      <alignment horizontal="left" vertical="top" wrapText="1"/>
    </xf>
    <xf numFmtId="0" fontId="11" fillId="7" borderId="0" xfId="0" applyFont="1" applyFill="1" applyBorder="1" applyAlignment="1">
      <alignment horizontal="center" vertical="top" wrapText="1"/>
    </xf>
    <xf numFmtId="0" fontId="12" fillId="8" borderId="0" xfId="0" applyFont="1" applyFill="1" applyBorder="1" applyAlignment="1">
      <alignment horizontal="right" vertical="top" wrapText="1"/>
    </xf>
    <xf numFmtId="4" fontId="13" fillId="9" borderId="0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0" fontId="9" fillId="12" borderId="0" xfId="0" applyNumberFormat="1" applyFont="1" applyFill="1" applyBorder="1" applyAlignment="1">
      <alignment horizontal="left" vertical="top" wrapText="1"/>
    </xf>
    <xf numFmtId="0" fontId="15" fillId="12" borderId="0" xfId="0" applyFont="1" applyFill="1" applyBorder="1" applyAlignment="1">
      <alignment horizontal="left" vertical="top" wrapText="1"/>
    </xf>
    <xf numFmtId="0" fontId="9" fillId="12" borderId="0" xfId="0" applyFont="1" applyFill="1" applyBorder="1" applyAlignment="1">
      <alignment horizontal="left" vertical="top" wrapText="1"/>
    </xf>
    <xf numFmtId="0" fontId="15" fillId="12" borderId="9" xfId="0" applyFont="1" applyFill="1" applyBorder="1" applyAlignment="1">
      <alignment horizontal="left" vertical="top" wrapText="1"/>
    </xf>
    <xf numFmtId="0" fontId="2" fillId="20" borderId="16" xfId="0" applyFont="1" applyFill="1" applyBorder="1" applyAlignment="1">
      <alignment horizontal="center" vertical="center" wrapText="1"/>
    </xf>
    <xf numFmtId="0" fontId="0" fillId="20" borderId="17" xfId="0" applyFill="1" applyBorder="1" applyAlignment="1">
      <alignment vertical="center"/>
    </xf>
    <xf numFmtId="0" fontId="0" fillId="20" borderId="18" xfId="0" applyFill="1" applyBorder="1" applyAlignment="1">
      <alignment vertical="center"/>
    </xf>
    <xf numFmtId="0" fontId="3" fillId="20" borderId="10" xfId="0" applyFont="1" applyFill="1" applyBorder="1" applyAlignment="1">
      <alignment horizontal="left" vertical="top" wrapText="1"/>
    </xf>
    <xf numFmtId="0" fontId="5" fillId="20" borderId="10" xfId="0" applyFont="1" applyFill="1" applyBorder="1" applyAlignment="1">
      <alignment horizontal="right" vertical="top" wrapText="1"/>
    </xf>
    <xf numFmtId="0" fontId="5" fillId="20" borderId="2" xfId="0" applyFont="1" applyFill="1" applyBorder="1" applyAlignment="1">
      <alignment horizontal="right" vertical="top" wrapText="1"/>
    </xf>
    <xf numFmtId="0" fontId="3" fillId="20" borderId="2" xfId="0" applyFont="1" applyFill="1" applyBorder="1" applyAlignment="1">
      <alignment horizontal="left" vertical="top" wrapText="1"/>
    </xf>
    <xf numFmtId="0" fontId="4" fillId="20" borderId="2" xfId="0" applyFont="1" applyFill="1" applyBorder="1" applyAlignment="1">
      <alignment horizontal="center" vertical="top" wrapText="1"/>
    </xf>
    <xf numFmtId="0" fontId="3" fillId="20" borderId="11" xfId="0" applyFont="1" applyFill="1" applyBorder="1" applyAlignment="1">
      <alignment horizontal="left" vertical="top" wrapText="1"/>
    </xf>
    <xf numFmtId="0" fontId="17" fillId="14" borderId="0" xfId="0" applyFont="1" applyFill="1" applyBorder="1" applyAlignment="1">
      <alignment horizontal="right" vertical="top" wrapText="1"/>
    </xf>
    <xf numFmtId="4" fontId="9" fillId="19" borderId="0" xfId="0" applyNumberFormat="1" applyFont="1" applyFill="1" applyBorder="1" applyAlignment="1">
      <alignment horizontal="right" vertical="top" wrapText="1"/>
    </xf>
    <xf numFmtId="0" fontId="9" fillId="19" borderId="0" xfId="0" applyFont="1" applyFill="1" applyBorder="1" applyAlignment="1">
      <alignment horizontal="right" vertical="top" wrapText="1"/>
    </xf>
    <xf numFmtId="0" fontId="9" fillId="19" borderId="9" xfId="0" applyFont="1" applyFill="1" applyBorder="1" applyAlignment="1">
      <alignment horizontal="right" vertical="top" wrapText="1"/>
    </xf>
    <xf numFmtId="0" fontId="14" fillId="17" borderId="8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9" xfId="0" applyBorder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9" fillId="14" borderId="12" xfId="0" applyFont="1" applyFill="1" applyBorder="1" applyAlignment="1">
      <alignment horizontal="left" vertical="top" wrapText="1"/>
    </xf>
    <xf numFmtId="0" fontId="9" fillId="14" borderId="4" xfId="0" applyFont="1" applyFill="1" applyBorder="1" applyAlignment="1">
      <alignment horizontal="left" vertical="top" wrapText="1"/>
    </xf>
    <xf numFmtId="0" fontId="9" fillId="14" borderId="8" xfId="0" applyFont="1" applyFill="1" applyBorder="1" applyAlignment="1">
      <alignment horizontal="left" vertical="top" wrapText="1"/>
    </xf>
    <xf numFmtId="0" fontId="9" fillId="14" borderId="0" xfId="0" applyFont="1" applyFill="1" applyBorder="1" applyAlignment="1">
      <alignment horizontal="left" vertical="top" wrapText="1"/>
    </xf>
    <xf numFmtId="4" fontId="18" fillId="15" borderId="0" xfId="0" applyNumberFormat="1" applyFont="1" applyFill="1" applyBorder="1" applyAlignment="1">
      <alignment horizontal="right" vertical="top" wrapText="1"/>
    </xf>
    <xf numFmtId="0" fontId="17" fillId="14" borderId="9" xfId="0" applyFont="1" applyFill="1" applyBorder="1" applyAlignment="1">
      <alignment horizontal="right" vertical="top" wrapText="1"/>
    </xf>
    <xf numFmtId="0" fontId="9" fillId="19" borderId="8" xfId="0" applyFont="1" applyFill="1" applyBorder="1" applyAlignment="1">
      <alignment horizontal="right" vertical="top" wrapText="1"/>
    </xf>
    <xf numFmtId="0" fontId="9" fillId="19" borderId="0" xfId="0" applyFont="1" applyFill="1" applyBorder="1" applyAlignment="1">
      <alignment horizontal="left" vertical="top" wrapText="1"/>
    </xf>
    <xf numFmtId="0" fontId="1" fillId="19" borderId="6" xfId="0" applyFont="1" applyFill="1" applyBorder="1" applyAlignment="1">
      <alignment horizontal="left" vertical="top" wrapText="1"/>
    </xf>
    <xf numFmtId="0" fontId="0" fillId="0" borderId="7" xfId="0" applyBorder="1"/>
    <xf numFmtId="0" fontId="1" fillId="20" borderId="8" xfId="0" applyFont="1" applyFill="1" applyBorder="1" applyAlignment="1">
      <alignment horizontal="center" wrapText="1"/>
    </xf>
    <xf numFmtId="0" fontId="0" fillId="20" borderId="0" xfId="0" applyFill="1" applyBorder="1"/>
    <xf numFmtId="0" fontId="0" fillId="20" borderId="9" xfId="0" applyFill="1" applyBorder="1"/>
    <xf numFmtId="0" fontId="14" fillId="17" borderId="0" xfId="0" applyFont="1" applyFill="1" applyBorder="1" applyAlignment="1">
      <alignment horizontal="center" vertical="top" wrapText="1"/>
    </xf>
    <xf numFmtId="0" fontId="14" fillId="17" borderId="9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19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center" wrapText="1"/>
    </xf>
    <xf numFmtId="0" fontId="0" fillId="0" borderId="0" xfId="0"/>
    <xf numFmtId="0" fontId="14" fillId="19" borderId="0" xfId="0" applyFont="1" applyFill="1" applyAlignment="1">
      <alignment horizontal="center" vertical="top" wrapText="1"/>
    </xf>
    <xf numFmtId="0" fontId="14" fillId="19" borderId="0" xfId="0" applyFont="1" applyFill="1" applyAlignment="1">
      <alignment horizontal="right" vertical="top" wrapText="1"/>
    </xf>
    <xf numFmtId="0" fontId="1" fillId="19" borderId="2" xfId="0" applyFont="1" applyFill="1" applyBorder="1" applyAlignment="1">
      <alignment horizontal="left" vertical="top" wrapText="1"/>
    </xf>
    <xf numFmtId="0" fontId="10" fillId="19" borderId="2" xfId="0" applyFont="1" applyFill="1" applyBorder="1" applyAlignment="1">
      <alignment horizontal="left" vertical="top" wrapText="1"/>
    </xf>
    <xf numFmtId="0" fontId="14" fillId="10" borderId="2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9" fillId="19" borderId="0" xfId="0" applyFont="1" applyFill="1" applyAlignment="1">
      <alignment horizontal="right" vertical="top" wrapText="1"/>
    </xf>
    <xf numFmtId="4" fontId="9" fillId="19" borderId="0" xfId="0" applyNumberFormat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" fillId="20" borderId="0" xfId="0" applyFont="1" applyFill="1" applyBorder="1" applyAlignment="1">
      <alignment horizontal="center" wrapText="1"/>
    </xf>
    <xf numFmtId="0" fontId="1" fillId="19" borderId="5" xfId="0" applyFont="1" applyFill="1" applyBorder="1" applyAlignment="1">
      <alignment horizontal="center" vertical="top" wrapText="1"/>
    </xf>
    <xf numFmtId="0" fontId="1" fillId="20" borderId="10" xfId="0" applyFont="1" applyFill="1" applyBorder="1" applyAlignment="1">
      <alignment horizontal="center" vertical="top" wrapText="1"/>
    </xf>
    <xf numFmtId="0" fontId="14" fillId="10" borderId="10" xfId="0" applyFont="1" applyFill="1" applyBorder="1" applyAlignment="1">
      <alignment horizontal="center" vertical="top" wrapText="1"/>
    </xf>
    <xf numFmtId="0" fontId="14" fillId="11" borderId="10" xfId="0" applyFont="1" applyFill="1" applyBorder="1" applyAlignment="1">
      <alignment horizontal="center" vertical="top" wrapText="1"/>
    </xf>
    <xf numFmtId="0" fontId="10" fillId="19" borderId="10" xfId="0" applyFont="1" applyFill="1" applyBorder="1" applyAlignment="1">
      <alignment horizontal="center" vertical="top" wrapText="1"/>
    </xf>
    <xf numFmtId="165" fontId="10" fillId="19" borderId="2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3345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0</xdr:row>
      <xdr:rowOff>25400</xdr:rowOff>
    </xdr:from>
    <xdr:to>
      <xdr:col>1</xdr:col>
      <xdr:colOff>171451</xdr:colOff>
      <xdr:row>2</xdr:row>
      <xdr:rowOff>9525</xdr:rowOff>
    </xdr:to>
    <xdr:pic>
      <xdr:nvPicPr>
        <xdr:cNvPr id="2" name="Imagem 1" descr="LOGO PMCC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3351" y="25400"/>
          <a:ext cx="800100" cy="1143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0</xdr:row>
      <xdr:rowOff>6350</xdr:rowOff>
    </xdr:from>
    <xdr:to>
      <xdr:col>0</xdr:col>
      <xdr:colOff>1117600</xdr:colOff>
      <xdr:row>2</xdr:row>
      <xdr:rowOff>641350</xdr:rowOff>
    </xdr:to>
    <xdr:pic>
      <xdr:nvPicPr>
        <xdr:cNvPr id="2" name="Imagem 1" descr="LOGO PMCC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7500" y="6350"/>
          <a:ext cx="800100" cy="1143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431800</xdr:colOff>
      <xdr:row>0</xdr:row>
      <xdr:rowOff>25400</xdr:rowOff>
    </xdr:from>
    <xdr:to>
      <xdr:col>1</xdr:col>
      <xdr:colOff>317500</xdr:colOff>
      <xdr:row>1</xdr:row>
      <xdr:rowOff>990600</xdr:rowOff>
    </xdr:to>
    <xdr:pic>
      <xdr:nvPicPr>
        <xdr:cNvPr id="2" name="Imagem 1" descr="LOGO PMCC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1800" y="25400"/>
          <a:ext cx="8001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5"/>
  <sheetViews>
    <sheetView showOutlineSymbols="0" showWhiteSpace="0" zoomScale="85" zoomScaleNormal="85" workbookViewId="0">
      <selection activeCell="D2" sqref="D2"/>
    </sheetView>
  </sheetViews>
  <sheetFormatPr defaultRowHeight="14.25" x14ac:dyDescent="0.2"/>
  <cols>
    <col min="1" max="2" width="10" bestFit="1" customWidth="1"/>
    <col min="3" max="3" width="12.375" bestFit="1" customWidth="1"/>
    <col min="4" max="4" width="60" bestFit="1" customWidth="1"/>
    <col min="5" max="5" width="5" bestFit="1" customWidth="1"/>
    <col min="6" max="14" width="10" bestFit="1" customWidth="1"/>
  </cols>
  <sheetData>
    <row r="1" spans="1:12" ht="15" x14ac:dyDescent="0.2">
      <c r="A1" s="2"/>
      <c r="B1" s="3"/>
      <c r="C1" s="3"/>
      <c r="D1" s="3" t="s">
        <v>0</v>
      </c>
      <c r="E1" s="96" t="s">
        <v>187</v>
      </c>
      <c r="F1" s="96"/>
      <c r="G1" s="96"/>
      <c r="H1" s="96"/>
      <c r="I1" s="96"/>
      <c r="J1" s="96"/>
      <c r="K1" s="96" t="s">
        <v>1</v>
      </c>
      <c r="L1" s="97"/>
    </row>
    <row r="2" spans="1:12" ht="93.95" customHeight="1" x14ac:dyDescent="0.2">
      <c r="A2" s="4"/>
      <c r="B2" s="6"/>
      <c r="C2" s="6"/>
      <c r="D2" s="7" t="s">
        <v>189</v>
      </c>
      <c r="E2" s="98">
        <v>0.21579999999999999</v>
      </c>
      <c r="F2" s="99"/>
      <c r="G2" s="99"/>
      <c r="H2" s="99"/>
      <c r="I2" s="99"/>
      <c r="J2" s="99"/>
      <c r="K2" s="100" t="s">
        <v>188</v>
      </c>
      <c r="L2" s="101"/>
    </row>
    <row r="3" spans="1:12" ht="21.95" customHeight="1" x14ac:dyDescent="0.2">
      <c r="A3" s="102" t="s">
        <v>2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1:12" ht="15" customHeight="1" x14ac:dyDescent="0.2">
      <c r="A4" s="105" t="s">
        <v>3</v>
      </c>
      <c r="B4" s="107" t="s">
        <v>4</v>
      </c>
      <c r="C4" s="108" t="s">
        <v>5</v>
      </c>
      <c r="D4" s="108" t="s">
        <v>6</v>
      </c>
      <c r="E4" s="109" t="s">
        <v>7</v>
      </c>
      <c r="F4" s="107" t="s">
        <v>8</v>
      </c>
      <c r="G4" s="109" t="s">
        <v>9</v>
      </c>
      <c r="H4" s="108"/>
      <c r="I4" s="108"/>
      <c r="J4" s="109" t="s">
        <v>10</v>
      </c>
      <c r="K4" s="108"/>
      <c r="L4" s="110"/>
    </row>
    <row r="5" spans="1:12" ht="15" customHeight="1" x14ac:dyDescent="0.2">
      <c r="A5" s="106"/>
      <c r="B5" s="107"/>
      <c r="C5" s="107"/>
      <c r="D5" s="107"/>
      <c r="E5" s="107"/>
      <c r="F5" s="107"/>
      <c r="G5" s="27" t="s">
        <v>11</v>
      </c>
      <c r="H5" s="27" t="s">
        <v>12</v>
      </c>
      <c r="I5" s="27" t="s">
        <v>10</v>
      </c>
      <c r="J5" s="27" t="s">
        <v>11</v>
      </c>
      <c r="K5" s="27" t="s">
        <v>12</v>
      </c>
      <c r="L5" s="28" t="s">
        <v>10</v>
      </c>
    </row>
    <row r="6" spans="1:12" ht="24" customHeight="1" x14ac:dyDescent="0.2">
      <c r="A6" s="10" t="s">
        <v>13</v>
      </c>
      <c r="B6" s="11"/>
      <c r="C6" s="11"/>
      <c r="D6" s="11" t="s">
        <v>14</v>
      </c>
      <c r="E6" s="11"/>
      <c r="F6" s="12"/>
      <c r="G6" s="12"/>
      <c r="H6" s="11"/>
      <c r="I6" s="11"/>
      <c r="J6" s="11"/>
      <c r="K6" s="11"/>
      <c r="L6" s="13">
        <v>4514.58</v>
      </c>
    </row>
    <row r="7" spans="1:12" ht="39" customHeight="1" x14ac:dyDescent="0.2">
      <c r="A7" s="14" t="s">
        <v>15</v>
      </c>
      <c r="B7" s="15" t="s">
        <v>16</v>
      </c>
      <c r="C7" s="16" t="s">
        <v>17</v>
      </c>
      <c r="D7" s="16" t="s">
        <v>18</v>
      </c>
      <c r="E7" s="17" t="s">
        <v>19</v>
      </c>
      <c r="F7" s="15">
        <v>2.5</v>
      </c>
      <c r="G7" s="18">
        <v>39.479999999999997</v>
      </c>
      <c r="H7" s="18">
        <v>519.54999999999995</v>
      </c>
      <c r="I7" s="18">
        <v>559.03</v>
      </c>
      <c r="J7" s="18">
        <v>98.7</v>
      </c>
      <c r="K7" s="18">
        <v>1298.8699999999999</v>
      </c>
      <c r="L7" s="19">
        <v>1397.57</v>
      </c>
    </row>
    <row r="8" spans="1:12" ht="26.1" customHeight="1" x14ac:dyDescent="0.2">
      <c r="A8" s="14" t="s">
        <v>20</v>
      </c>
      <c r="B8" s="15" t="s">
        <v>21</v>
      </c>
      <c r="C8" s="16" t="s">
        <v>22</v>
      </c>
      <c r="D8" s="16" t="s">
        <v>23</v>
      </c>
      <c r="E8" s="17" t="s">
        <v>24</v>
      </c>
      <c r="F8" s="15">
        <v>175.31</v>
      </c>
      <c r="G8" s="18">
        <v>4.32</v>
      </c>
      <c r="H8" s="18">
        <v>13.46</v>
      </c>
      <c r="I8" s="18">
        <v>17.78</v>
      </c>
      <c r="J8" s="18">
        <v>757.33920000000001</v>
      </c>
      <c r="K8" s="18">
        <v>2359.6707999999999</v>
      </c>
      <c r="L8" s="19">
        <v>3117.01</v>
      </c>
    </row>
    <row r="9" spans="1:12" ht="24" customHeight="1" x14ac:dyDescent="0.2">
      <c r="A9" s="10" t="s">
        <v>25</v>
      </c>
      <c r="B9" s="11"/>
      <c r="C9" s="11"/>
      <c r="D9" s="11" t="s">
        <v>26</v>
      </c>
      <c r="E9" s="11"/>
      <c r="F9" s="12"/>
      <c r="G9" s="12"/>
      <c r="H9" s="11"/>
      <c r="I9" s="11"/>
      <c r="J9" s="11"/>
      <c r="K9" s="11"/>
      <c r="L9" s="13">
        <v>4525.95</v>
      </c>
    </row>
    <row r="10" spans="1:12" ht="26.1" customHeight="1" x14ac:dyDescent="0.2">
      <c r="A10" s="14" t="s">
        <v>27</v>
      </c>
      <c r="B10" s="15" t="s">
        <v>28</v>
      </c>
      <c r="C10" s="16" t="s">
        <v>17</v>
      </c>
      <c r="D10" s="16" t="s">
        <v>29</v>
      </c>
      <c r="E10" s="17" t="s">
        <v>30</v>
      </c>
      <c r="F10" s="15">
        <v>15</v>
      </c>
      <c r="G10" s="18">
        <v>151.29</v>
      </c>
      <c r="H10" s="18">
        <v>2.6</v>
      </c>
      <c r="I10" s="18">
        <v>153.88999999999999</v>
      </c>
      <c r="J10" s="18">
        <v>2269.35</v>
      </c>
      <c r="K10" s="18">
        <v>39</v>
      </c>
      <c r="L10" s="19">
        <v>2308.35</v>
      </c>
    </row>
    <row r="11" spans="1:12" ht="24" customHeight="1" x14ac:dyDescent="0.2">
      <c r="A11" s="14" t="s">
        <v>31</v>
      </c>
      <c r="B11" s="15" t="s">
        <v>32</v>
      </c>
      <c r="C11" s="16" t="s">
        <v>17</v>
      </c>
      <c r="D11" s="16" t="s">
        <v>33</v>
      </c>
      <c r="E11" s="17" t="s">
        <v>30</v>
      </c>
      <c r="F11" s="15">
        <v>15</v>
      </c>
      <c r="G11" s="18">
        <v>144.52000000000001</v>
      </c>
      <c r="H11" s="18">
        <v>3.32</v>
      </c>
      <c r="I11" s="18">
        <v>147.84</v>
      </c>
      <c r="J11" s="18">
        <v>2167.8000000000002</v>
      </c>
      <c r="K11" s="18">
        <v>49.8</v>
      </c>
      <c r="L11" s="19">
        <v>2217.6</v>
      </c>
    </row>
    <row r="12" spans="1:12" ht="24" customHeight="1" x14ac:dyDescent="0.2">
      <c r="A12" s="10" t="s">
        <v>34</v>
      </c>
      <c r="B12" s="11"/>
      <c r="C12" s="11"/>
      <c r="D12" s="11" t="s">
        <v>35</v>
      </c>
      <c r="E12" s="11"/>
      <c r="F12" s="12"/>
      <c r="G12" s="12"/>
      <c r="H12" s="11"/>
      <c r="I12" s="11"/>
      <c r="J12" s="11"/>
      <c r="K12" s="11"/>
      <c r="L12" s="13">
        <v>50065.760000000002</v>
      </c>
    </row>
    <row r="13" spans="1:12" ht="24" customHeight="1" x14ac:dyDescent="0.2">
      <c r="A13" s="10" t="s">
        <v>36</v>
      </c>
      <c r="B13" s="11"/>
      <c r="C13" s="11"/>
      <c r="D13" s="11" t="s">
        <v>37</v>
      </c>
      <c r="E13" s="11"/>
      <c r="F13" s="12"/>
      <c r="G13" s="12"/>
      <c r="H13" s="11"/>
      <c r="I13" s="11"/>
      <c r="J13" s="11"/>
      <c r="K13" s="11"/>
      <c r="L13" s="13">
        <v>34909.1</v>
      </c>
    </row>
    <row r="14" spans="1:12" ht="51.95" customHeight="1" x14ac:dyDescent="0.2">
      <c r="A14" s="14" t="s">
        <v>38</v>
      </c>
      <c r="B14" s="15" t="s">
        <v>39</v>
      </c>
      <c r="C14" s="16" t="s">
        <v>40</v>
      </c>
      <c r="D14" s="16" t="s">
        <v>41</v>
      </c>
      <c r="E14" s="17" t="s">
        <v>42</v>
      </c>
      <c r="F14" s="15">
        <v>217</v>
      </c>
      <c r="G14" s="18">
        <v>5.5206249999999999</v>
      </c>
      <c r="H14" s="18">
        <v>10.269375</v>
      </c>
      <c r="I14" s="18">
        <v>15.79</v>
      </c>
      <c r="J14" s="18">
        <v>1197.975625</v>
      </c>
      <c r="K14" s="18">
        <v>2228.4543749999998</v>
      </c>
      <c r="L14" s="19">
        <v>3426.43</v>
      </c>
    </row>
    <row r="15" spans="1:12" ht="26.1" customHeight="1" x14ac:dyDescent="0.2">
      <c r="A15" s="14" t="s">
        <v>43</v>
      </c>
      <c r="B15" s="15" t="s">
        <v>44</v>
      </c>
      <c r="C15" s="16" t="s">
        <v>22</v>
      </c>
      <c r="D15" s="16" t="s">
        <v>45</v>
      </c>
      <c r="E15" s="17" t="s">
        <v>19</v>
      </c>
      <c r="F15" s="15">
        <v>33</v>
      </c>
      <c r="G15" s="18">
        <v>47.86</v>
      </c>
      <c r="H15" s="18">
        <v>89.99</v>
      </c>
      <c r="I15" s="18">
        <v>137.85</v>
      </c>
      <c r="J15" s="18">
        <v>1579.38</v>
      </c>
      <c r="K15" s="18">
        <v>2969.67</v>
      </c>
      <c r="L15" s="19">
        <v>4549.05</v>
      </c>
    </row>
    <row r="16" spans="1:12" ht="51.95" customHeight="1" x14ac:dyDescent="0.2">
      <c r="A16" s="14" t="s">
        <v>46</v>
      </c>
      <c r="B16" s="15" t="s">
        <v>47</v>
      </c>
      <c r="C16" s="16" t="s">
        <v>17</v>
      </c>
      <c r="D16" s="16" t="s">
        <v>48</v>
      </c>
      <c r="E16" s="17" t="s">
        <v>24</v>
      </c>
      <c r="F16" s="15">
        <v>34.200000000000003</v>
      </c>
      <c r="G16" s="18">
        <v>10.69</v>
      </c>
      <c r="H16" s="18">
        <v>2.4700000000000002</v>
      </c>
      <c r="I16" s="18">
        <v>13.16</v>
      </c>
      <c r="J16" s="18">
        <v>365.59800000000001</v>
      </c>
      <c r="K16" s="18">
        <v>84.471999999999994</v>
      </c>
      <c r="L16" s="19">
        <v>450.07</v>
      </c>
    </row>
    <row r="17" spans="1:12" ht="26.1" customHeight="1" x14ac:dyDescent="0.2">
      <c r="A17" s="14" t="s">
        <v>49</v>
      </c>
      <c r="B17" s="15" t="s">
        <v>50</v>
      </c>
      <c r="C17" s="16" t="s">
        <v>51</v>
      </c>
      <c r="D17" s="16" t="s">
        <v>52</v>
      </c>
      <c r="E17" s="17" t="s">
        <v>42</v>
      </c>
      <c r="F17" s="15">
        <v>1</v>
      </c>
      <c r="G17" s="18">
        <v>0</v>
      </c>
      <c r="H17" s="18">
        <v>364.74</v>
      </c>
      <c r="I17" s="18">
        <v>364.74</v>
      </c>
      <c r="J17" s="18">
        <v>0</v>
      </c>
      <c r="K17" s="18">
        <v>364.74</v>
      </c>
      <c r="L17" s="19">
        <v>364.74</v>
      </c>
    </row>
    <row r="18" spans="1:12" ht="24" customHeight="1" x14ac:dyDescent="0.2">
      <c r="A18" s="14" t="s">
        <v>53</v>
      </c>
      <c r="B18" s="15" t="s">
        <v>54</v>
      </c>
      <c r="C18" s="16" t="s">
        <v>51</v>
      </c>
      <c r="D18" s="16" t="s">
        <v>55</v>
      </c>
      <c r="E18" s="17" t="s">
        <v>56</v>
      </c>
      <c r="F18" s="15">
        <v>4</v>
      </c>
      <c r="G18" s="18">
        <v>16.579999999999998</v>
      </c>
      <c r="H18" s="18">
        <v>4.6100000000000003</v>
      </c>
      <c r="I18" s="18">
        <v>21.19</v>
      </c>
      <c r="J18" s="18">
        <v>66.319999999999993</v>
      </c>
      <c r="K18" s="18">
        <v>18.440000000000001</v>
      </c>
      <c r="L18" s="19">
        <v>84.76</v>
      </c>
    </row>
    <row r="19" spans="1:12" ht="24" customHeight="1" x14ac:dyDescent="0.2">
      <c r="A19" s="14" t="s">
        <v>57</v>
      </c>
      <c r="B19" s="15" t="s">
        <v>58</v>
      </c>
      <c r="C19" s="16" t="s">
        <v>59</v>
      </c>
      <c r="D19" s="16" t="s">
        <v>60</v>
      </c>
      <c r="E19" s="17" t="s">
        <v>24</v>
      </c>
      <c r="F19" s="15">
        <v>124</v>
      </c>
      <c r="G19" s="18">
        <v>6.33</v>
      </c>
      <c r="H19" s="18">
        <v>0.91</v>
      </c>
      <c r="I19" s="18">
        <v>7.24</v>
      </c>
      <c r="J19" s="18">
        <v>784.92</v>
      </c>
      <c r="K19" s="18">
        <v>112.84</v>
      </c>
      <c r="L19" s="19">
        <v>897.76</v>
      </c>
    </row>
    <row r="20" spans="1:12" ht="26.1" customHeight="1" x14ac:dyDescent="0.2">
      <c r="A20" s="14" t="s">
        <v>61</v>
      </c>
      <c r="B20" s="15" t="s">
        <v>62</v>
      </c>
      <c r="C20" s="16" t="s">
        <v>59</v>
      </c>
      <c r="D20" s="16" t="s">
        <v>63</v>
      </c>
      <c r="E20" s="17" t="s">
        <v>24</v>
      </c>
      <c r="F20" s="15">
        <v>64</v>
      </c>
      <c r="G20" s="18">
        <v>6.33</v>
      </c>
      <c r="H20" s="18">
        <v>0.95</v>
      </c>
      <c r="I20" s="18">
        <v>7.28</v>
      </c>
      <c r="J20" s="18">
        <v>405.12</v>
      </c>
      <c r="K20" s="18">
        <v>60.8</v>
      </c>
      <c r="L20" s="19">
        <v>465.92</v>
      </c>
    </row>
    <row r="21" spans="1:12" ht="39" customHeight="1" x14ac:dyDescent="0.2">
      <c r="A21" s="14" t="s">
        <v>64</v>
      </c>
      <c r="B21" s="15" t="s">
        <v>65</v>
      </c>
      <c r="C21" s="16" t="s">
        <v>17</v>
      </c>
      <c r="D21" s="16" t="s">
        <v>66</v>
      </c>
      <c r="E21" s="17" t="s">
        <v>67</v>
      </c>
      <c r="F21" s="15">
        <v>207.33</v>
      </c>
      <c r="G21" s="18">
        <v>1.41</v>
      </c>
      <c r="H21" s="18">
        <v>12.48</v>
      </c>
      <c r="I21" s="18">
        <v>13.89</v>
      </c>
      <c r="J21" s="18">
        <v>292.33530000000002</v>
      </c>
      <c r="K21" s="18">
        <v>2587.4747000000002</v>
      </c>
      <c r="L21" s="19">
        <v>2879.81</v>
      </c>
    </row>
    <row r="22" spans="1:12" ht="51.95" customHeight="1" x14ac:dyDescent="0.2">
      <c r="A22" s="14" t="s">
        <v>68</v>
      </c>
      <c r="B22" s="15" t="s">
        <v>69</v>
      </c>
      <c r="C22" s="16" t="s">
        <v>17</v>
      </c>
      <c r="D22" s="16" t="s">
        <v>70</v>
      </c>
      <c r="E22" s="17" t="s">
        <v>19</v>
      </c>
      <c r="F22" s="15">
        <v>41.9</v>
      </c>
      <c r="G22" s="18">
        <v>60.97</v>
      </c>
      <c r="H22" s="18">
        <v>121.12</v>
      </c>
      <c r="I22" s="18">
        <v>182.09</v>
      </c>
      <c r="J22" s="18">
        <v>2554.643</v>
      </c>
      <c r="K22" s="18">
        <v>5074.9269999999997</v>
      </c>
      <c r="L22" s="19">
        <v>7629.57</v>
      </c>
    </row>
    <row r="23" spans="1:12" ht="26.1" customHeight="1" x14ac:dyDescent="0.2">
      <c r="A23" s="14" t="s">
        <v>71</v>
      </c>
      <c r="B23" s="15" t="s">
        <v>72</v>
      </c>
      <c r="C23" s="16" t="s">
        <v>40</v>
      </c>
      <c r="D23" s="16" t="s">
        <v>73</v>
      </c>
      <c r="E23" s="17" t="s">
        <v>56</v>
      </c>
      <c r="F23" s="15">
        <v>2.76</v>
      </c>
      <c r="G23" s="18">
        <v>136.42742818894939</v>
      </c>
      <c r="H23" s="18">
        <v>4960.6825718110504</v>
      </c>
      <c r="I23" s="18">
        <v>5097.1099999999997</v>
      </c>
      <c r="J23" s="18">
        <v>376.53970180150031</v>
      </c>
      <c r="K23" s="18">
        <v>13691.480298198499</v>
      </c>
      <c r="L23" s="19">
        <v>14068.02</v>
      </c>
    </row>
    <row r="24" spans="1:12" ht="26.1" customHeight="1" x14ac:dyDescent="0.2">
      <c r="A24" s="14" t="s">
        <v>74</v>
      </c>
      <c r="B24" s="15" t="s">
        <v>75</v>
      </c>
      <c r="C24" s="16" t="s">
        <v>17</v>
      </c>
      <c r="D24" s="16" t="s">
        <v>76</v>
      </c>
      <c r="E24" s="17" t="s">
        <v>30</v>
      </c>
      <c r="F24" s="15">
        <v>2</v>
      </c>
      <c r="G24" s="18">
        <v>29.17</v>
      </c>
      <c r="H24" s="18">
        <v>6.28</v>
      </c>
      <c r="I24" s="18">
        <v>35.450000000000003</v>
      </c>
      <c r="J24" s="18">
        <v>58.34</v>
      </c>
      <c r="K24" s="18">
        <v>12.56</v>
      </c>
      <c r="L24" s="19">
        <v>70.900000000000006</v>
      </c>
    </row>
    <row r="25" spans="1:12" ht="39" customHeight="1" x14ac:dyDescent="0.2">
      <c r="A25" s="14" t="s">
        <v>77</v>
      </c>
      <c r="B25" s="15" t="s">
        <v>78</v>
      </c>
      <c r="C25" s="16" t="s">
        <v>51</v>
      </c>
      <c r="D25" s="16" t="s">
        <v>79</v>
      </c>
      <c r="E25" s="17" t="s">
        <v>42</v>
      </c>
      <c r="F25" s="15">
        <v>2</v>
      </c>
      <c r="G25" s="18">
        <v>3.17</v>
      </c>
      <c r="H25" s="18">
        <v>1.0900000000000001</v>
      </c>
      <c r="I25" s="18">
        <v>4.26</v>
      </c>
      <c r="J25" s="18">
        <v>6.34</v>
      </c>
      <c r="K25" s="18">
        <v>2.1800000000000002</v>
      </c>
      <c r="L25" s="19">
        <v>8.52</v>
      </c>
    </row>
    <row r="26" spans="1:12" ht="24" customHeight="1" x14ac:dyDescent="0.2">
      <c r="A26" s="14" t="s">
        <v>80</v>
      </c>
      <c r="B26" s="15" t="s">
        <v>81</v>
      </c>
      <c r="C26" s="16" t="s">
        <v>22</v>
      </c>
      <c r="D26" s="16" t="s">
        <v>82</v>
      </c>
      <c r="E26" s="17" t="s">
        <v>83</v>
      </c>
      <c r="F26" s="15">
        <v>1</v>
      </c>
      <c r="G26" s="18">
        <v>9.4</v>
      </c>
      <c r="H26" s="18">
        <v>4.1500000000000004</v>
      </c>
      <c r="I26" s="18">
        <v>13.55</v>
      </c>
      <c r="J26" s="18">
        <v>9.4</v>
      </c>
      <c r="K26" s="18">
        <v>4.1500000000000004</v>
      </c>
      <c r="L26" s="19">
        <v>13.55</v>
      </c>
    </row>
    <row r="27" spans="1:12" ht="24" customHeight="1" x14ac:dyDescent="0.2">
      <c r="A27" s="10" t="s">
        <v>84</v>
      </c>
      <c r="B27" s="11"/>
      <c r="C27" s="11"/>
      <c r="D27" s="11" t="s">
        <v>85</v>
      </c>
      <c r="E27" s="11"/>
      <c r="F27" s="12"/>
      <c r="G27" s="12"/>
      <c r="H27" s="11"/>
      <c r="I27" s="11"/>
      <c r="J27" s="11"/>
      <c r="K27" s="11"/>
      <c r="L27" s="13">
        <v>13110.16</v>
      </c>
    </row>
    <row r="28" spans="1:12" ht="24" customHeight="1" x14ac:dyDescent="0.2">
      <c r="A28" s="14" t="s">
        <v>86</v>
      </c>
      <c r="B28" s="15" t="s">
        <v>44</v>
      </c>
      <c r="C28" s="16" t="s">
        <v>22</v>
      </c>
      <c r="D28" s="16" t="s">
        <v>87</v>
      </c>
      <c r="E28" s="17" t="s">
        <v>19</v>
      </c>
      <c r="F28" s="15">
        <v>14</v>
      </c>
      <c r="G28" s="18">
        <v>47.86</v>
      </c>
      <c r="H28" s="18">
        <v>89.99</v>
      </c>
      <c r="I28" s="18">
        <v>137.85</v>
      </c>
      <c r="J28" s="18">
        <v>670.04</v>
      </c>
      <c r="K28" s="18">
        <v>1259.8599999999999</v>
      </c>
      <c r="L28" s="19">
        <v>1929.9</v>
      </c>
    </row>
    <row r="29" spans="1:12" ht="24" customHeight="1" x14ac:dyDescent="0.2">
      <c r="A29" s="14" t="s">
        <v>88</v>
      </c>
      <c r="B29" s="15" t="s">
        <v>58</v>
      </c>
      <c r="C29" s="16" t="s">
        <v>59</v>
      </c>
      <c r="D29" s="16" t="s">
        <v>60</v>
      </c>
      <c r="E29" s="17" t="s">
        <v>24</v>
      </c>
      <c r="F29" s="15">
        <v>56</v>
      </c>
      <c r="G29" s="18">
        <v>6.33</v>
      </c>
      <c r="H29" s="18">
        <v>0.91</v>
      </c>
      <c r="I29" s="18">
        <v>7.24</v>
      </c>
      <c r="J29" s="18">
        <v>354.48</v>
      </c>
      <c r="K29" s="18">
        <v>50.96</v>
      </c>
      <c r="L29" s="19">
        <v>405.44</v>
      </c>
    </row>
    <row r="30" spans="1:12" ht="26.1" customHeight="1" x14ac:dyDescent="0.2">
      <c r="A30" s="14" t="s">
        <v>89</v>
      </c>
      <c r="B30" s="15" t="s">
        <v>62</v>
      </c>
      <c r="C30" s="16" t="s">
        <v>59</v>
      </c>
      <c r="D30" s="16" t="s">
        <v>63</v>
      </c>
      <c r="E30" s="17" t="s">
        <v>24</v>
      </c>
      <c r="F30" s="15">
        <v>56</v>
      </c>
      <c r="G30" s="18">
        <v>6.33</v>
      </c>
      <c r="H30" s="18">
        <v>0.95</v>
      </c>
      <c r="I30" s="18">
        <v>7.28</v>
      </c>
      <c r="J30" s="18">
        <v>354.48</v>
      </c>
      <c r="K30" s="18">
        <v>53.2</v>
      </c>
      <c r="L30" s="19">
        <v>407.68</v>
      </c>
    </row>
    <row r="31" spans="1:12" ht="26.1" customHeight="1" x14ac:dyDescent="0.2">
      <c r="A31" s="14" t="s">
        <v>90</v>
      </c>
      <c r="B31" s="15" t="s">
        <v>91</v>
      </c>
      <c r="C31" s="16" t="s">
        <v>92</v>
      </c>
      <c r="D31" s="16" t="s">
        <v>93</v>
      </c>
      <c r="E31" s="17" t="s">
        <v>56</v>
      </c>
      <c r="F31" s="15">
        <v>0.7</v>
      </c>
      <c r="G31" s="18">
        <v>2263.3000000000002</v>
      </c>
      <c r="H31" s="18">
        <v>11745.91</v>
      </c>
      <c r="I31" s="18">
        <v>14009.21</v>
      </c>
      <c r="J31" s="18">
        <v>1584.31</v>
      </c>
      <c r="K31" s="18">
        <v>8222.1299999999992</v>
      </c>
      <c r="L31" s="19">
        <v>9806.44</v>
      </c>
    </row>
    <row r="32" spans="1:12" ht="26.1" customHeight="1" x14ac:dyDescent="0.2">
      <c r="A32" s="14" t="s">
        <v>94</v>
      </c>
      <c r="B32" s="15" t="s">
        <v>95</v>
      </c>
      <c r="C32" s="16" t="s">
        <v>17</v>
      </c>
      <c r="D32" s="16" t="s">
        <v>96</v>
      </c>
      <c r="E32" s="17" t="s">
        <v>19</v>
      </c>
      <c r="F32" s="15">
        <v>14</v>
      </c>
      <c r="G32" s="18">
        <v>12.13</v>
      </c>
      <c r="H32" s="18">
        <v>11.26</v>
      </c>
      <c r="I32" s="18">
        <v>23.39</v>
      </c>
      <c r="J32" s="18">
        <v>169.82</v>
      </c>
      <c r="K32" s="18">
        <v>157.63999999999999</v>
      </c>
      <c r="L32" s="19">
        <v>327.45999999999998</v>
      </c>
    </row>
    <row r="33" spans="1:12" ht="26.1" customHeight="1" x14ac:dyDescent="0.2">
      <c r="A33" s="14" t="s">
        <v>97</v>
      </c>
      <c r="B33" s="15" t="s">
        <v>98</v>
      </c>
      <c r="C33" s="16" t="s">
        <v>17</v>
      </c>
      <c r="D33" s="16" t="s">
        <v>99</v>
      </c>
      <c r="E33" s="17" t="s">
        <v>19</v>
      </c>
      <c r="F33" s="15">
        <v>14</v>
      </c>
      <c r="G33" s="18">
        <v>5.47</v>
      </c>
      <c r="H33" s="18">
        <v>11.19</v>
      </c>
      <c r="I33" s="18">
        <v>16.66</v>
      </c>
      <c r="J33" s="18">
        <v>76.58</v>
      </c>
      <c r="K33" s="18">
        <v>156.66</v>
      </c>
      <c r="L33" s="19">
        <v>233.24</v>
      </c>
    </row>
    <row r="34" spans="1:12" ht="24" customHeight="1" x14ac:dyDescent="0.2">
      <c r="A34" s="10" t="s">
        <v>100</v>
      </c>
      <c r="B34" s="11"/>
      <c r="C34" s="11"/>
      <c r="D34" s="11" t="s">
        <v>101</v>
      </c>
      <c r="E34" s="11"/>
      <c r="F34" s="12"/>
      <c r="G34" s="12"/>
      <c r="H34" s="11"/>
      <c r="I34" s="11"/>
      <c r="J34" s="11"/>
      <c r="K34" s="11"/>
      <c r="L34" s="13">
        <v>2046.5</v>
      </c>
    </row>
    <row r="35" spans="1:12" ht="24" customHeight="1" x14ac:dyDescent="0.2">
      <c r="A35" s="14" t="s">
        <v>102</v>
      </c>
      <c r="B35" s="15" t="s">
        <v>44</v>
      </c>
      <c r="C35" s="16" t="s">
        <v>22</v>
      </c>
      <c r="D35" s="16" t="s">
        <v>87</v>
      </c>
      <c r="E35" s="17" t="s">
        <v>19</v>
      </c>
      <c r="F35" s="15">
        <v>1.75</v>
      </c>
      <c r="G35" s="18">
        <v>47.86</v>
      </c>
      <c r="H35" s="18">
        <v>89.99</v>
      </c>
      <c r="I35" s="18">
        <v>137.85</v>
      </c>
      <c r="J35" s="18">
        <v>83.754999999999995</v>
      </c>
      <c r="K35" s="18">
        <v>157.47499999999999</v>
      </c>
      <c r="L35" s="19">
        <v>241.23</v>
      </c>
    </row>
    <row r="36" spans="1:12" ht="24" customHeight="1" x14ac:dyDescent="0.2">
      <c r="A36" s="14" t="s">
        <v>103</v>
      </c>
      <c r="B36" s="15" t="s">
        <v>58</v>
      </c>
      <c r="C36" s="16" t="s">
        <v>59</v>
      </c>
      <c r="D36" s="16" t="s">
        <v>60</v>
      </c>
      <c r="E36" s="17" t="s">
        <v>24</v>
      </c>
      <c r="F36" s="15">
        <v>28</v>
      </c>
      <c r="G36" s="18">
        <v>6.33</v>
      </c>
      <c r="H36" s="18">
        <v>0.91</v>
      </c>
      <c r="I36" s="18">
        <v>7.24</v>
      </c>
      <c r="J36" s="18">
        <v>177.24</v>
      </c>
      <c r="K36" s="18">
        <v>25.48</v>
      </c>
      <c r="L36" s="19">
        <v>202.72</v>
      </c>
    </row>
    <row r="37" spans="1:12" ht="26.1" customHeight="1" x14ac:dyDescent="0.2">
      <c r="A37" s="14" t="s">
        <v>104</v>
      </c>
      <c r="B37" s="15" t="s">
        <v>62</v>
      </c>
      <c r="C37" s="16" t="s">
        <v>59</v>
      </c>
      <c r="D37" s="16" t="s">
        <v>63</v>
      </c>
      <c r="E37" s="17" t="s">
        <v>24</v>
      </c>
      <c r="F37" s="15">
        <v>42</v>
      </c>
      <c r="G37" s="18">
        <v>6.33</v>
      </c>
      <c r="H37" s="18">
        <v>0.95</v>
      </c>
      <c r="I37" s="18">
        <v>7.28</v>
      </c>
      <c r="J37" s="18">
        <v>265.86</v>
      </c>
      <c r="K37" s="18">
        <v>39.9</v>
      </c>
      <c r="L37" s="19">
        <v>305.76</v>
      </c>
    </row>
    <row r="38" spans="1:12" ht="26.1" customHeight="1" x14ac:dyDescent="0.2">
      <c r="A38" s="14" t="s">
        <v>105</v>
      </c>
      <c r="B38" s="15" t="s">
        <v>91</v>
      </c>
      <c r="C38" s="16" t="s">
        <v>92</v>
      </c>
      <c r="D38" s="16" t="s">
        <v>93</v>
      </c>
      <c r="E38" s="17" t="s">
        <v>56</v>
      </c>
      <c r="F38" s="15">
        <v>8.7499999999999994E-2</v>
      </c>
      <c r="G38" s="18">
        <v>2263.3000000000002</v>
      </c>
      <c r="H38" s="18">
        <v>11745.91</v>
      </c>
      <c r="I38" s="18">
        <v>14009.21</v>
      </c>
      <c r="J38" s="18">
        <v>198.03874999999999</v>
      </c>
      <c r="K38" s="18">
        <v>1027.76125</v>
      </c>
      <c r="L38" s="19">
        <v>1225.8</v>
      </c>
    </row>
    <row r="39" spans="1:12" ht="26.1" customHeight="1" x14ac:dyDescent="0.2">
      <c r="A39" s="14" t="s">
        <v>106</v>
      </c>
      <c r="B39" s="15" t="s">
        <v>107</v>
      </c>
      <c r="C39" s="16" t="s">
        <v>17</v>
      </c>
      <c r="D39" s="16" t="s">
        <v>108</v>
      </c>
      <c r="E39" s="17" t="s">
        <v>19</v>
      </c>
      <c r="F39" s="15">
        <v>1.75</v>
      </c>
      <c r="G39" s="18">
        <v>24.97</v>
      </c>
      <c r="H39" s="18">
        <v>15.6</v>
      </c>
      <c r="I39" s="18">
        <v>40.57</v>
      </c>
      <c r="J39" s="18">
        <v>43.697499999999998</v>
      </c>
      <c r="K39" s="18">
        <v>27.2925</v>
      </c>
      <c r="L39" s="19">
        <v>70.989999999999995</v>
      </c>
    </row>
    <row r="40" spans="1:12" ht="24" customHeight="1" x14ac:dyDescent="0.2">
      <c r="A40" s="10" t="s">
        <v>109</v>
      </c>
      <c r="B40" s="11"/>
      <c r="C40" s="11"/>
      <c r="D40" s="11" t="s">
        <v>110</v>
      </c>
      <c r="E40" s="11"/>
      <c r="F40" s="12"/>
      <c r="G40" s="12"/>
      <c r="H40" s="11"/>
      <c r="I40" s="11"/>
      <c r="J40" s="11"/>
      <c r="K40" s="11"/>
      <c r="L40" s="13">
        <v>31286.1</v>
      </c>
    </row>
    <row r="41" spans="1:12" ht="24" customHeight="1" x14ac:dyDescent="0.2">
      <c r="A41" s="10" t="s">
        <v>111</v>
      </c>
      <c r="B41" s="11"/>
      <c r="C41" s="11"/>
      <c r="D41" s="11" t="s">
        <v>112</v>
      </c>
      <c r="E41" s="11"/>
      <c r="F41" s="12"/>
      <c r="G41" s="12"/>
      <c r="H41" s="11"/>
      <c r="I41" s="11"/>
      <c r="J41" s="11"/>
      <c r="K41" s="11"/>
      <c r="L41" s="13">
        <v>31286.1</v>
      </c>
    </row>
    <row r="42" spans="1:12" ht="24" customHeight="1" x14ac:dyDescent="0.2">
      <c r="A42" s="10" t="s">
        <v>113</v>
      </c>
      <c r="B42" s="11"/>
      <c r="C42" s="11"/>
      <c r="D42" s="11" t="s">
        <v>114</v>
      </c>
      <c r="E42" s="11"/>
      <c r="F42" s="12"/>
      <c r="G42" s="12"/>
      <c r="H42" s="11"/>
      <c r="I42" s="11"/>
      <c r="J42" s="11"/>
      <c r="K42" s="11"/>
      <c r="L42" s="13">
        <v>11791.99</v>
      </c>
    </row>
    <row r="43" spans="1:12" ht="26.1" customHeight="1" x14ac:dyDescent="0.2">
      <c r="A43" s="14" t="s">
        <v>115</v>
      </c>
      <c r="B43" s="15" t="s">
        <v>116</v>
      </c>
      <c r="C43" s="16" t="s">
        <v>117</v>
      </c>
      <c r="D43" s="16" t="s">
        <v>118</v>
      </c>
      <c r="E43" s="17" t="s">
        <v>19</v>
      </c>
      <c r="F43" s="15">
        <v>185</v>
      </c>
      <c r="G43" s="18">
        <v>33.94</v>
      </c>
      <c r="H43" s="18">
        <v>1.02</v>
      </c>
      <c r="I43" s="18">
        <v>34.96</v>
      </c>
      <c r="J43" s="18">
        <v>6278.9</v>
      </c>
      <c r="K43" s="18">
        <v>188.7</v>
      </c>
      <c r="L43" s="19">
        <v>6467.6</v>
      </c>
    </row>
    <row r="44" spans="1:12" ht="26.1" customHeight="1" x14ac:dyDescent="0.2">
      <c r="A44" s="14" t="s">
        <v>119</v>
      </c>
      <c r="B44" s="15" t="s">
        <v>120</v>
      </c>
      <c r="C44" s="16" t="s">
        <v>22</v>
      </c>
      <c r="D44" s="16" t="s">
        <v>121</v>
      </c>
      <c r="E44" s="17" t="s">
        <v>122</v>
      </c>
      <c r="F44" s="15">
        <v>16</v>
      </c>
      <c r="G44" s="18">
        <v>53.31</v>
      </c>
      <c r="H44" s="18">
        <v>61.66</v>
      </c>
      <c r="I44" s="18">
        <v>114.97</v>
      </c>
      <c r="J44" s="18">
        <v>852.96</v>
      </c>
      <c r="K44" s="18">
        <v>986.56</v>
      </c>
      <c r="L44" s="19">
        <v>1839.52</v>
      </c>
    </row>
    <row r="45" spans="1:12" ht="39" customHeight="1" x14ac:dyDescent="0.2">
      <c r="A45" s="14" t="s">
        <v>123</v>
      </c>
      <c r="B45" s="15" t="s">
        <v>124</v>
      </c>
      <c r="C45" s="16" t="s">
        <v>17</v>
      </c>
      <c r="D45" s="16" t="s">
        <v>125</v>
      </c>
      <c r="E45" s="17" t="s">
        <v>24</v>
      </c>
      <c r="F45" s="15">
        <v>56</v>
      </c>
      <c r="G45" s="18">
        <v>31.17</v>
      </c>
      <c r="H45" s="18">
        <v>6.62</v>
      </c>
      <c r="I45" s="18">
        <v>37.79</v>
      </c>
      <c r="J45" s="18">
        <v>1745.52</v>
      </c>
      <c r="K45" s="18">
        <v>370.72</v>
      </c>
      <c r="L45" s="19">
        <v>2116.2399999999998</v>
      </c>
    </row>
    <row r="46" spans="1:12" ht="24" customHeight="1" x14ac:dyDescent="0.2">
      <c r="A46" s="14" t="s">
        <v>126</v>
      </c>
      <c r="B46" s="15" t="s">
        <v>54</v>
      </c>
      <c r="C46" s="16" t="s">
        <v>51</v>
      </c>
      <c r="D46" s="16" t="s">
        <v>55</v>
      </c>
      <c r="E46" s="17" t="s">
        <v>56</v>
      </c>
      <c r="F46" s="15">
        <v>12.95</v>
      </c>
      <c r="G46" s="18">
        <v>16.579999999999998</v>
      </c>
      <c r="H46" s="18">
        <v>4.6100000000000003</v>
      </c>
      <c r="I46" s="18">
        <v>21.19</v>
      </c>
      <c r="J46" s="18">
        <v>214.71100000000001</v>
      </c>
      <c r="K46" s="18">
        <v>59.698999999999998</v>
      </c>
      <c r="L46" s="19">
        <v>274.41000000000003</v>
      </c>
    </row>
    <row r="47" spans="1:12" ht="26.1" customHeight="1" x14ac:dyDescent="0.2">
      <c r="A47" s="14" t="s">
        <v>127</v>
      </c>
      <c r="B47" s="15" t="s">
        <v>50</v>
      </c>
      <c r="C47" s="16" t="s">
        <v>51</v>
      </c>
      <c r="D47" s="16" t="s">
        <v>128</v>
      </c>
      <c r="E47" s="17" t="s">
        <v>42</v>
      </c>
      <c r="F47" s="15">
        <v>3</v>
      </c>
      <c r="G47" s="18">
        <v>0</v>
      </c>
      <c r="H47" s="18">
        <v>364.74</v>
      </c>
      <c r="I47" s="18">
        <v>364.74</v>
      </c>
      <c r="J47" s="18">
        <v>0</v>
      </c>
      <c r="K47" s="18">
        <v>1094.22</v>
      </c>
      <c r="L47" s="19">
        <v>1094.22</v>
      </c>
    </row>
    <row r="48" spans="1:12" ht="24" customHeight="1" x14ac:dyDescent="0.2">
      <c r="A48" s="10" t="s">
        <v>129</v>
      </c>
      <c r="B48" s="11"/>
      <c r="C48" s="11"/>
      <c r="D48" s="11" t="s">
        <v>130</v>
      </c>
      <c r="E48" s="11"/>
      <c r="F48" s="12"/>
      <c r="G48" s="12"/>
      <c r="H48" s="11"/>
      <c r="I48" s="11"/>
      <c r="J48" s="11"/>
      <c r="K48" s="11"/>
      <c r="L48" s="13">
        <v>19494.11</v>
      </c>
    </row>
    <row r="49" spans="1:12" ht="24" customHeight="1" x14ac:dyDescent="0.2">
      <c r="A49" s="14" t="s">
        <v>131</v>
      </c>
      <c r="B49" s="15" t="s">
        <v>132</v>
      </c>
      <c r="C49" s="16" t="s">
        <v>92</v>
      </c>
      <c r="D49" s="16" t="s">
        <v>133</v>
      </c>
      <c r="E49" s="17" t="s">
        <v>19</v>
      </c>
      <c r="F49" s="15">
        <v>83.26</v>
      </c>
      <c r="G49" s="18">
        <v>32.04</v>
      </c>
      <c r="H49" s="18">
        <v>4.88</v>
      </c>
      <c r="I49" s="18">
        <v>36.92</v>
      </c>
      <c r="J49" s="18">
        <v>2667.6504</v>
      </c>
      <c r="K49" s="18">
        <v>406.2996</v>
      </c>
      <c r="L49" s="19">
        <v>3073.95</v>
      </c>
    </row>
    <row r="50" spans="1:12" ht="24" customHeight="1" x14ac:dyDescent="0.2">
      <c r="A50" s="14" t="s">
        <v>134</v>
      </c>
      <c r="B50" s="15" t="s">
        <v>135</v>
      </c>
      <c r="C50" s="16" t="s">
        <v>22</v>
      </c>
      <c r="D50" s="16" t="s">
        <v>136</v>
      </c>
      <c r="E50" s="17" t="s">
        <v>19</v>
      </c>
      <c r="F50" s="15">
        <v>168</v>
      </c>
      <c r="G50" s="18">
        <v>3.81</v>
      </c>
      <c r="H50" s="18">
        <v>1.84</v>
      </c>
      <c r="I50" s="18">
        <v>5.65</v>
      </c>
      <c r="J50" s="18">
        <v>640.08000000000004</v>
      </c>
      <c r="K50" s="18">
        <v>309.12</v>
      </c>
      <c r="L50" s="19">
        <v>949.2</v>
      </c>
    </row>
    <row r="51" spans="1:12" ht="51.95" customHeight="1" x14ac:dyDescent="0.2">
      <c r="A51" s="14" t="s">
        <v>137</v>
      </c>
      <c r="B51" s="15" t="s">
        <v>138</v>
      </c>
      <c r="C51" s="16" t="s">
        <v>17</v>
      </c>
      <c r="D51" s="16" t="s">
        <v>139</v>
      </c>
      <c r="E51" s="17" t="s">
        <v>19</v>
      </c>
      <c r="F51" s="15">
        <v>176.32</v>
      </c>
      <c r="G51" s="18">
        <v>46.67</v>
      </c>
      <c r="H51" s="18">
        <v>40.4</v>
      </c>
      <c r="I51" s="18">
        <v>87.07</v>
      </c>
      <c r="J51" s="18">
        <v>8228.8544000000002</v>
      </c>
      <c r="K51" s="18">
        <v>7123.3256000000001</v>
      </c>
      <c r="L51" s="19">
        <v>15352.18</v>
      </c>
    </row>
    <row r="52" spans="1:12" ht="24" customHeight="1" x14ac:dyDescent="0.2">
      <c r="A52" s="14" t="s">
        <v>140</v>
      </c>
      <c r="B52" s="15" t="s">
        <v>141</v>
      </c>
      <c r="C52" s="16" t="s">
        <v>142</v>
      </c>
      <c r="D52" s="16" t="s">
        <v>143</v>
      </c>
      <c r="E52" s="17" t="s">
        <v>19</v>
      </c>
      <c r="F52" s="15">
        <v>1</v>
      </c>
      <c r="G52" s="18">
        <v>36.840000000000003</v>
      </c>
      <c r="H52" s="18">
        <v>81.94</v>
      </c>
      <c r="I52" s="18">
        <v>118.78</v>
      </c>
      <c r="J52" s="18">
        <v>36.840000000000003</v>
      </c>
      <c r="K52" s="18">
        <v>81.94</v>
      </c>
      <c r="L52" s="19">
        <v>118.78</v>
      </c>
    </row>
    <row r="53" spans="1:12" ht="24" customHeight="1" x14ac:dyDescent="0.2">
      <c r="A53" s="10" t="s">
        <v>144</v>
      </c>
      <c r="B53" s="11"/>
      <c r="C53" s="11"/>
      <c r="D53" s="11" t="s">
        <v>145</v>
      </c>
      <c r="E53" s="11"/>
      <c r="F53" s="12"/>
      <c r="G53" s="12"/>
      <c r="H53" s="11"/>
      <c r="I53" s="11"/>
      <c r="J53" s="11"/>
      <c r="K53" s="11"/>
      <c r="L53" s="13">
        <v>23889.97</v>
      </c>
    </row>
    <row r="54" spans="1:12" ht="26.1" customHeight="1" x14ac:dyDescent="0.2">
      <c r="A54" s="14" t="s">
        <v>146</v>
      </c>
      <c r="B54" s="15" t="s">
        <v>147</v>
      </c>
      <c r="C54" s="16" t="s">
        <v>51</v>
      </c>
      <c r="D54" s="16" t="s">
        <v>148</v>
      </c>
      <c r="E54" s="17" t="s">
        <v>19</v>
      </c>
      <c r="F54" s="15">
        <v>228.46</v>
      </c>
      <c r="G54" s="18">
        <v>6.29</v>
      </c>
      <c r="H54" s="18">
        <v>5.45</v>
      </c>
      <c r="I54" s="18">
        <v>11.74</v>
      </c>
      <c r="J54" s="18">
        <v>1437.0134</v>
      </c>
      <c r="K54" s="18">
        <v>1245.1066000000001</v>
      </c>
      <c r="L54" s="19">
        <v>2682.12</v>
      </c>
    </row>
    <row r="55" spans="1:12" ht="26.1" customHeight="1" x14ac:dyDescent="0.2">
      <c r="A55" s="14" t="s">
        <v>149</v>
      </c>
      <c r="B55" s="15" t="s">
        <v>150</v>
      </c>
      <c r="C55" s="16" t="s">
        <v>17</v>
      </c>
      <c r="D55" s="16" t="s">
        <v>151</v>
      </c>
      <c r="E55" s="17" t="s">
        <v>19</v>
      </c>
      <c r="F55" s="15">
        <v>42</v>
      </c>
      <c r="G55" s="18">
        <v>19.059999999999999</v>
      </c>
      <c r="H55" s="18">
        <v>19.690000000000001</v>
      </c>
      <c r="I55" s="18">
        <v>38.75</v>
      </c>
      <c r="J55" s="18">
        <v>800.52</v>
      </c>
      <c r="K55" s="18">
        <v>826.98</v>
      </c>
      <c r="L55" s="19">
        <v>1627.5</v>
      </c>
    </row>
    <row r="56" spans="1:12" ht="26.1" customHeight="1" x14ac:dyDescent="0.2">
      <c r="A56" s="14" t="s">
        <v>152</v>
      </c>
      <c r="B56" s="15" t="s">
        <v>153</v>
      </c>
      <c r="C56" s="16" t="s">
        <v>22</v>
      </c>
      <c r="D56" s="16" t="s">
        <v>154</v>
      </c>
      <c r="E56" s="17" t="s">
        <v>19</v>
      </c>
      <c r="F56" s="15">
        <v>248.21</v>
      </c>
      <c r="G56" s="18">
        <v>22.75</v>
      </c>
      <c r="H56" s="18">
        <v>21.5</v>
      </c>
      <c r="I56" s="18">
        <v>44.25</v>
      </c>
      <c r="J56" s="18">
        <v>5646.7775000000001</v>
      </c>
      <c r="K56" s="18">
        <v>5336.5124999999998</v>
      </c>
      <c r="L56" s="19">
        <v>10983.29</v>
      </c>
    </row>
    <row r="57" spans="1:12" ht="26.1" customHeight="1" x14ac:dyDescent="0.2">
      <c r="A57" s="14" t="s">
        <v>155</v>
      </c>
      <c r="B57" s="15" t="s">
        <v>98</v>
      </c>
      <c r="C57" s="16" t="s">
        <v>17</v>
      </c>
      <c r="D57" s="16" t="s">
        <v>99</v>
      </c>
      <c r="E57" s="17" t="s">
        <v>19</v>
      </c>
      <c r="F57" s="15">
        <v>424.78399999999999</v>
      </c>
      <c r="G57" s="18">
        <v>5.47</v>
      </c>
      <c r="H57" s="18">
        <v>11.19</v>
      </c>
      <c r="I57" s="18">
        <v>16.66</v>
      </c>
      <c r="J57" s="18">
        <v>2323.5684799999999</v>
      </c>
      <c r="K57" s="18">
        <v>4753.3315199999997</v>
      </c>
      <c r="L57" s="19">
        <v>7076.9</v>
      </c>
    </row>
    <row r="58" spans="1:12" ht="26.1" customHeight="1" x14ac:dyDescent="0.2">
      <c r="A58" s="14" t="s">
        <v>156</v>
      </c>
      <c r="B58" s="15" t="s">
        <v>157</v>
      </c>
      <c r="C58" s="16" t="s">
        <v>17</v>
      </c>
      <c r="D58" s="16" t="s">
        <v>158</v>
      </c>
      <c r="E58" s="17" t="s">
        <v>19</v>
      </c>
      <c r="F58" s="15">
        <v>77.757999999999996</v>
      </c>
      <c r="G58" s="18">
        <v>7.63</v>
      </c>
      <c r="H58" s="18">
        <v>11.92</v>
      </c>
      <c r="I58" s="18">
        <v>19.55</v>
      </c>
      <c r="J58" s="18">
        <v>593.29354000000001</v>
      </c>
      <c r="K58" s="18">
        <v>926.86645999999996</v>
      </c>
      <c r="L58" s="19">
        <v>1520.16</v>
      </c>
    </row>
    <row r="59" spans="1:12" ht="24" customHeight="1" x14ac:dyDescent="0.2">
      <c r="A59" s="10" t="s">
        <v>159</v>
      </c>
      <c r="B59" s="11"/>
      <c r="C59" s="11"/>
      <c r="D59" s="11" t="s">
        <v>160</v>
      </c>
      <c r="E59" s="11"/>
      <c r="F59" s="12"/>
      <c r="G59" s="12"/>
      <c r="H59" s="11"/>
      <c r="I59" s="11"/>
      <c r="J59" s="11"/>
      <c r="K59" s="11"/>
      <c r="L59" s="13">
        <v>19419.900000000001</v>
      </c>
    </row>
    <row r="60" spans="1:12" ht="26.1" customHeight="1" x14ac:dyDescent="0.2">
      <c r="A60" s="14" t="s">
        <v>161</v>
      </c>
      <c r="B60" s="15" t="s">
        <v>162</v>
      </c>
      <c r="C60" s="16" t="s">
        <v>17</v>
      </c>
      <c r="D60" s="16" t="s">
        <v>163</v>
      </c>
      <c r="E60" s="17" t="s">
        <v>19</v>
      </c>
      <c r="F60" s="15">
        <v>2.56</v>
      </c>
      <c r="G60" s="18">
        <v>24.24</v>
      </c>
      <c r="H60" s="18">
        <v>7.54</v>
      </c>
      <c r="I60" s="18">
        <v>31.78</v>
      </c>
      <c r="J60" s="18">
        <v>62.054400000000001</v>
      </c>
      <c r="K60" s="18">
        <v>19.2956</v>
      </c>
      <c r="L60" s="19">
        <v>81.349999999999994</v>
      </c>
    </row>
    <row r="61" spans="1:12" ht="24" customHeight="1" x14ac:dyDescent="0.2">
      <c r="A61" s="14" t="s">
        <v>164</v>
      </c>
      <c r="B61" s="15" t="s">
        <v>165</v>
      </c>
      <c r="C61" s="16" t="s">
        <v>22</v>
      </c>
      <c r="D61" s="16" t="s">
        <v>166</v>
      </c>
      <c r="E61" s="17" t="s">
        <v>19</v>
      </c>
      <c r="F61" s="15">
        <v>3.9</v>
      </c>
      <c r="G61" s="18">
        <v>34.020000000000003</v>
      </c>
      <c r="H61" s="18">
        <v>708.03</v>
      </c>
      <c r="I61" s="18">
        <v>742.05</v>
      </c>
      <c r="J61" s="18">
        <v>132.678</v>
      </c>
      <c r="K61" s="18">
        <v>2761.3119999999999</v>
      </c>
      <c r="L61" s="19">
        <v>2893.99</v>
      </c>
    </row>
    <row r="62" spans="1:12" ht="26.1" customHeight="1" x14ac:dyDescent="0.2">
      <c r="A62" s="14" t="s">
        <v>167</v>
      </c>
      <c r="B62" s="15" t="s">
        <v>168</v>
      </c>
      <c r="C62" s="16" t="s">
        <v>169</v>
      </c>
      <c r="D62" s="16" t="s">
        <v>170</v>
      </c>
      <c r="E62" s="17" t="s">
        <v>171</v>
      </c>
      <c r="F62" s="15">
        <v>12.8</v>
      </c>
      <c r="G62" s="18">
        <v>26.95</v>
      </c>
      <c r="H62" s="18">
        <v>142.16</v>
      </c>
      <c r="I62" s="18">
        <v>169.11</v>
      </c>
      <c r="J62" s="18">
        <v>344.96</v>
      </c>
      <c r="K62" s="18">
        <v>1819.64</v>
      </c>
      <c r="L62" s="19">
        <v>2164.6</v>
      </c>
    </row>
    <row r="63" spans="1:12" ht="51.95" customHeight="1" x14ac:dyDescent="0.2">
      <c r="A63" s="14" t="s">
        <v>172</v>
      </c>
      <c r="B63" s="15" t="s">
        <v>173</v>
      </c>
      <c r="C63" s="16" t="s">
        <v>17</v>
      </c>
      <c r="D63" s="16" t="s">
        <v>174</v>
      </c>
      <c r="E63" s="17" t="s">
        <v>19</v>
      </c>
      <c r="F63" s="15">
        <v>11.52</v>
      </c>
      <c r="G63" s="18">
        <v>37.74</v>
      </c>
      <c r="H63" s="18">
        <v>1025.76</v>
      </c>
      <c r="I63" s="18">
        <v>1063.5</v>
      </c>
      <c r="J63" s="18">
        <v>434.76479999999998</v>
      </c>
      <c r="K63" s="18">
        <v>11816.7552</v>
      </c>
      <c r="L63" s="19">
        <v>12251.52</v>
      </c>
    </row>
    <row r="64" spans="1:12" ht="51.95" customHeight="1" x14ac:dyDescent="0.2">
      <c r="A64" s="14" t="s">
        <v>175</v>
      </c>
      <c r="B64" s="15" t="s">
        <v>176</v>
      </c>
      <c r="C64" s="16" t="s">
        <v>17</v>
      </c>
      <c r="D64" s="16" t="s">
        <v>177</v>
      </c>
      <c r="E64" s="17" t="s">
        <v>19</v>
      </c>
      <c r="F64" s="15">
        <v>21.6</v>
      </c>
      <c r="G64" s="18">
        <v>39.86</v>
      </c>
      <c r="H64" s="18">
        <v>32.43</v>
      </c>
      <c r="I64" s="18">
        <v>72.290000000000006</v>
      </c>
      <c r="J64" s="18">
        <v>860.976</v>
      </c>
      <c r="K64" s="18">
        <v>700.48400000000004</v>
      </c>
      <c r="L64" s="19">
        <v>1561.46</v>
      </c>
    </row>
    <row r="65" spans="1:12" ht="26.1" customHeight="1" x14ac:dyDescent="0.2">
      <c r="A65" s="14" t="s">
        <v>178</v>
      </c>
      <c r="B65" s="15" t="s">
        <v>179</v>
      </c>
      <c r="C65" s="16" t="s">
        <v>17</v>
      </c>
      <c r="D65" s="16" t="s">
        <v>180</v>
      </c>
      <c r="E65" s="17" t="s">
        <v>19</v>
      </c>
      <c r="F65" s="15">
        <v>21.6</v>
      </c>
      <c r="G65" s="18">
        <v>1.68</v>
      </c>
      <c r="H65" s="18">
        <v>3.28</v>
      </c>
      <c r="I65" s="18">
        <v>4.96</v>
      </c>
      <c r="J65" s="18">
        <v>36.287999999999997</v>
      </c>
      <c r="K65" s="18">
        <v>70.841999999999999</v>
      </c>
      <c r="L65" s="19">
        <v>107.13</v>
      </c>
    </row>
    <row r="66" spans="1:12" ht="26.1" customHeight="1" x14ac:dyDescent="0.2">
      <c r="A66" s="14" t="s">
        <v>181</v>
      </c>
      <c r="B66" s="15" t="s">
        <v>98</v>
      </c>
      <c r="C66" s="16" t="s">
        <v>17</v>
      </c>
      <c r="D66" s="16" t="s">
        <v>99</v>
      </c>
      <c r="E66" s="17" t="s">
        <v>19</v>
      </c>
      <c r="F66" s="15">
        <v>21.6</v>
      </c>
      <c r="G66" s="18">
        <v>5.47</v>
      </c>
      <c r="H66" s="18">
        <v>11.19</v>
      </c>
      <c r="I66" s="18">
        <v>16.66</v>
      </c>
      <c r="J66" s="18">
        <v>118.152</v>
      </c>
      <c r="K66" s="18">
        <v>241.69800000000001</v>
      </c>
      <c r="L66" s="19">
        <v>359.85</v>
      </c>
    </row>
    <row r="67" spans="1:12" s="1" customFormat="1" ht="26.1" customHeight="1" x14ac:dyDescent="0.2">
      <c r="A67" s="89"/>
      <c r="B67" s="90"/>
      <c r="C67" s="91"/>
      <c r="D67" s="92"/>
      <c r="E67" s="93"/>
      <c r="F67" s="94"/>
      <c r="G67" s="95"/>
      <c r="H67" s="95"/>
      <c r="I67" s="23" t="s">
        <v>182</v>
      </c>
      <c r="J67" s="23" t="s">
        <v>349</v>
      </c>
      <c r="K67" s="23" t="s">
        <v>350</v>
      </c>
      <c r="L67" s="24" t="s">
        <v>351</v>
      </c>
    </row>
    <row r="68" spans="1:12" ht="14.1" customHeight="1" x14ac:dyDescent="0.2">
      <c r="A68" s="121" t="s">
        <v>190</v>
      </c>
      <c r="B68" s="122"/>
      <c r="C68" s="122"/>
      <c r="D68" s="23"/>
      <c r="E68" s="23"/>
      <c r="F68" s="23"/>
      <c r="G68" s="23"/>
      <c r="H68" s="23"/>
      <c r="I68" s="8"/>
      <c r="J68" s="8"/>
      <c r="K68" s="8"/>
      <c r="L68" s="9"/>
    </row>
    <row r="69" spans="1:12" x14ac:dyDescent="0.2">
      <c r="A69" s="123"/>
      <c r="B69" s="124"/>
      <c r="C69" s="124"/>
      <c r="D69" s="20"/>
      <c r="E69" s="20"/>
      <c r="F69" s="20"/>
      <c r="G69" s="20"/>
      <c r="H69" s="20"/>
      <c r="I69" s="20"/>
      <c r="J69" s="20"/>
      <c r="K69" s="20"/>
      <c r="L69" s="21"/>
    </row>
    <row r="70" spans="1:12" x14ac:dyDescent="0.2">
      <c r="A70" s="123"/>
      <c r="B70" s="124"/>
      <c r="C70" s="124"/>
      <c r="D70" s="22"/>
      <c r="E70" s="23"/>
      <c r="F70" s="23"/>
      <c r="G70" s="23"/>
      <c r="H70" s="99"/>
      <c r="I70" s="111"/>
      <c r="J70" s="125"/>
      <c r="K70" s="111"/>
      <c r="L70" s="126"/>
    </row>
    <row r="71" spans="1:12" x14ac:dyDescent="0.2">
      <c r="A71" s="123"/>
      <c r="B71" s="124"/>
      <c r="C71" s="124"/>
      <c r="D71" s="22"/>
      <c r="E71" s="23"/>
      <c r="F71" s="23"/>
      <c r="G71" s="23"/>
      <c r="H71" s="99"/>
      <c r="I71" s="111"/>
      <c r="J71" s="125"/>
      <c r="K71" s="111"/>
      <c r="L71" s="126"/>
    </row>
    <row r="72" spans="1:12" x14ac:dyDescent="0.2">
      <c r="A72" s="123"/>
      <c r="B72" s="124"/>
      <c r="C72" s="124"/>
      <c r="D72" s="22"/>
      <c r="E72" s="23"/>
      <c r="F72" s="23"/>
      <c r="G72" s="23"/>
      <c r="H72" s="99" t="s">
        <v>183</v>
      </c>
      <c r="I72" s="111"/>
      <c r="J72" s="112">
        <v>133702.26</v>
      </c>
      <c r="K72" s="113"/>
      <c r="L72" s="114"/>
    </row>
    <row r="73" spans="1:12" ht="60.6" customHeight="1" x14ac:dyDescent="0.2">
      <c r="A73" s="123"/>
      <c r="B73" s="124"/>
      <c r="C73" s="124"/>
      <c r="D73" s="25"/>
      <c r="E73" s="25"/>
      <c r="F73" s="25"/>
      <c r="G73" s="25"/>
      <c r="H73" s="25"/>
      <c r="I73" s="25"/>
      <c r="J73" s="25"/>
      <c r="K73" s="25"/>
      <c r="L73" s="26"/>
    </row>
    <row r="74" spans="1:12" ht="27" customHeight="1" x14ac:dyDescent="0.2">
      <c r="A74" s="115" t="s">
        <v>185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7"/>
    </row>
    <row r="75" spans="1:12" x14ac:dyDescent="0.2">
      <c r="A75" s="118" t="s">
        <v>186</v>
      </c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20"/>
    </row>
  </sheetData>
  <mergeCells count="24">
    <mergeCell ref="H72:I72"/>
    <mergeCell ref="J72:L72"/>
    <mergeCell ref="A74:L74"/>
    <mergeCell ref="A75:L75"/>
    <mergeCell ref="A68:C73"/>
    <mergeCell ref="H70:I70"/>
    <mergeCell ref="J70:L70"/>
    <mergeCell ref="H71:I71"/>
    <mergeCell ref="J71:L71"/>
    <mergeCell ref="A3:L3"/>
    <mergeCell ref="A4:A5"/>
    <mergeCell ref="B4:B5"/>
    <mergeCell ref="C4:C5"/>
    <mergeCell ref="D4:D5"/>
    <mergeCell ref="E4:E5"/>
    <mergeCell ref="F4:F5"/>
    <mergeCell ref="G4:I4"/>
    <mergeCell ref="J4:L4"/>
    <mergeCell ref="E1:G1"/>
    <mergeCell ref="H1:J1"/>
    <mergeCell ref="K1:L1"/>
    <mergeCell ref="E2:G2"/>
    <mergeCell ref="H2:J2"/>
    <mergeCell ref="K2:L2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74" fitToHeight="0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tabSelected="1" workbookViewId="0">
      <selection activeCell="E7" sqref="E7"/>
    </sheetView>
  </sheetViews>
  <sheetFormatPr defaultRowHeight="14.25" x14ac:dyDescent="0.2"/>
  <cols>
    <col min="1" max="1" width="10" style="86" bestFit="1" customWidth="1"/>
    <col min="2" max="2" width="10" style="85" bestFit="1" customWidth="1"/>
    <col min="3" max="3" width="14.625" customWidth="1"/>
    <col min="4" max="4" width="60" style="151" bestFit="1" customWidth="1"/>
    <col min="5" max="8" width="10" bestFit="1" customWidth="1"/>
    <col min="9" max="9" width="10" hidden="1" customWidth="1"/>
    <col min="10" max="10" width="15" hidden="1" customWidth="1"/>
  </cols>
  <sheetData>
    <row r="1" spans="1:10" ht="15" x14ac:dyDescent="0.2">
      <c r="A1" s="153"/>
      <c r="B1" s="45"/>
      <c r="C1" s="46"/>
      <c r="D1" s="84" t="s">
        <v>0</v>
      </c>
      <c r="E1" s="129"/>
      <c r="F1" s="129"/>
      <c r="G1" s="129"/>
      <c r="H1" s="129"/>
      <c r="I1" s="129"/>
      <c r="J1" s="130"/>
    </row>
    <row r="2" spans="1:10" ht="77.25" customHeight="1" x14ac:dyDescent="0.2">
      <c r="A2" s="53"/>
      <c r="B2" s="47"/>
      <c r="C2" s="48"/>
      <c r="D2" s="83" t="s">
        <v>189</v>
      </c>
      <c r="E2" s="128"/>
      <c r="F2" s="128"/>
      <c r="G2" s="128"/>
      <c r="H2" s="128"/>
      <c r="I2" s="128"/>
      <c r="J2" s="117"/>
    </row>
    <row r="3" spans="1:10" ht="15" x14ac:dyDescent="0.25">
      <c r="A3" s="131" t="s">
        <v>191</v>
      </c>
      <c r="B3" s="152"/>
      <c r="C3" s="132"/>
      <c r="D3" s="132"/>
      <c r="E3" s="132"/>
      <c r="F3" s="132"/>
      <c r="G3" s="132"/>
      <c r="H3" s="132"/>
      <c r="I3" s="132"/>
      <c r="J3" s="133"/>
    </row>
    <row r="4" spans="1:10" ht="30" x14ac:dyDescent="0.2">
      <c r="A4" s="154" t="s">
        <v>428</v>
      </c>
      <c r="B4" s="66" t="s">
        <v>4</v>
      </c>
      <c r="C4" s="64" t="s">
        <v>5</v>
      </c>
      <c r="D4" s="64" t="s">
        <v>6</v>
      </c>
      <c r="E4" s="65" t="s">
        <v>7</v>
      </c>
      <c r="F4" s="44" t="s">
        <v>8</v>
      </c>
      <c r="G4" s="44" t="s">
        <v>193</v>
      </c>
      <c r="H4" s="44" t="s">
        <v>10</v>
      </c>
      <c r="I4" s="44" t="s">
        <v>194</v>
      </c>
      <c r="J4" s="73" t="s">
        <v>195</v>
      </c>
    </row>
    <row r="5" spans="1:10" ht="51" x14ac:dyDescent="0.2">
      <c r="A5" s="155">
        <v>1</v>
      </c>
      <c r="B5" s="67" t="s">
        <v>138</v>
      </c>
      <c r="C5" s="77" t="s">
        <v>17</v>
      </c>
      <c r="D5" s="88" t="s">
        <v>139</v>
      </c>
      <c r="E5" s="60" t="s">
        <v>19</v>
      </c>
      <c r="F5" s="58" t="s">
        <v>197</v>
      </c>
      <c r="G5" s="58" t="s">
        <v>198</v>
      </c>
      <c r="H5" s="58" t="s">
        <v>199</v>
      </c>
      <c r="I5" s="58" t="s">
        <v>352</v>
      </c>
      <c r="J5" s="68" t="s">
        <v>352</v>
      </c>
    </row>
    <row r="6" spans="1:10" ht="25.5" x14ac:dyDescent="0.2">
      <c r="A6" s="155">
        <v>2</v>
      </c>
      <c r="B6" s="67" t="s">
        <v>72</v>
      </c>
      <c r="C6" s="77" t="s">
        <v>40</v>
      </c>
      <c r="D6" s="88" t="s">
        <v>73</v>
      </c>
      <c r="E6" s="60" t="s">
        <v>56</v>
      </c>
      <c r="F6" s="58" t="s">
        <v>201</v>
      </c>
      <c r="G6" s="58" t="s">
        <v>202</v>
      </c>
      <c r="H6" s="58" t="s">
        <v>203</v>
      </c>
      <c r="I6" s="58" t="s">
        <v>353</v>
      </c>
      <c r="J6" s="68" t="s">
        <v>354</v>
      </c>
    </row>
    <row r="7" spans="1:10" ht="38.25" x14ac:dyDescent="0.2">
      <c r="A7" s="155">
        <v>3</v>
      </c>
      <c r="B7" s="67" t="s">
        <v>173</v>
      </c>
      <c r="C7" s="77" t="s">
        <v>17</v>
      </c>
      <c r="D7" s="88" t="s">
        <v>174</v>
      </c>
      <c r="E7" s="60" t="s">
        <v>19</v>
      </c>
      <c r="F7" s="58" t="s">
        <v>204</v>
      </c>
      <c r="G7" s="58" t="s">
        <v>205</v>
      </c>
      <c r="H7" s="58" t="s">
        <v>206</v>
      </c>
      <c r="I7" s="58" t="s">
        <v>355</v>
      </c>
      <c r="J7" s="68" t="s">
        <v>356</v>
      </c>
    </row>
    <row r="8" spans="1:10" ht="25.5" x14ac:dyDescent="0.2">
      <c r="A8" s="155">
        <v>4</v>
      </c>
      <c r="B8" s="67" t="s">
        <v>91</v>
      </c>
      <c r="C8" s="77" t="s">
        <v>92</v>
      </c>
      <c r="D8" s="88" t="s">
        <v>93</v>
      </c>
      <c r="E8" s="60" t="s">
        <v>56</v>
      </c>
      <c r="F8" s="58" t="s">
        <v>207</v>
      </c>
      <c r="G8" s="58" t="s">
        <v>208</v>
      </c>
      <c r="H8" s="58" t="s">
        <v>209</v>
      </c>
      <c r="I8" s="58" t="s">
        <v>357</v>
      </c>
      <c r="J8" s="68" t="s">
        <v>358</v>
      </c>
    </row>
    <row r="9" spans="1:10" ht="25.5" x14ac:dyDescent="0.2">
      <c r="A9" s="155">
        <v>5</v>
      </c>
      <c r="B9" s="67" t="s">
        <v>153</v>
      </c>
      <c r="C9" s="77" t="s">
        <v>22</v>
      </c>
      <c r="D9" s="88" t="s">
        <v>154</v>
      </c>
      <c r="E9" s="60" t="s">
        <v>19</v>
      </c>
      <c r="F9" s="58" t="s">
        <v>210</v>
      </c>
      <c r="G9" s="58" t="s">
        <v>211</v>
      </c>
      <c r="H9" s="58" t="s">
        <v>212</v>
      </c>
      <c r="I9" s="58" t="s">
        <v>359</v>
      </c>
      <c r="J9" s="68" t="s">
        <v>360</v>
      </c>
    </row>
    <row r="10" spans="1:10" ht="25.5" x14ac:dyDescent="0.2">
      <c r="A10" s="155">
        <v>6</v>
      </c>
      <c r="B10" s="67" t="s">
        <v>98</v>
      </c>
      <c r="C10" s="77" t="s">
        <v>17</v>
      </c>
      <c r="D10" s="88" t="s">
        <v>99</v>
      </c>
      <c r="E10" s="60" t="s">
        <v>19</v>
      </c>
      <c r="F10" s="58" t="s">
        <v>361</v>
      </c>
      <c r="G10" s="58" t="s">
        <v>216</v>
      </c>
      <c r="H10" s="58" t="s">
        <v>362</v>
      </c>
      <c r="I10" s="58" t="s">
        <v>363</v>
      </c>
      <c r="J10" s="68" t="s">
        <v>364</v>
      </c>
    </row>
    <row r="11" spans="1:10" ht="38.25" x14ac:dyDescent="0.2">
      <c r="A11" s="155">
        <v>7</v>
      </c>
      <c r="B11" s="67" t="s">
        <v>69</v>
      </c>
      <c r="C11" s="77" t="s">
        <v>17</v>
      </c>
      <c r="D11" s="88" t="s">
        <v>70</v>
      </c>
      <c r="E11" s="60" t="s">
        <v>19</v>
      </c>
      <c r="F11" s="58" t="s">
        <v>213</v>
      </c>
      <c r="G11" s="58" t="s">
        <v>214</v>
      </c>
      <c r="H11" s="58" t="s">
        <v>215</v>
      </c>
      <c r="I11" s="58" t="s">
        <v>365</v>
      </c>
      <c r="J11" s="68" t="s">
        <v>366</v>
      </c>
    </row>
    <row r="12" spans="1:10" ht="25.5" x14ac:dyDescent="0.2">
      <c r="A12" s="155">
        <v>8</v>
      </c>
      <c r="B12" s="67" t="s">
        <v>116</v>
      </c>
      <c r="C12" s="77" t="s">
        <v>117</v>
      </c>
      <c r="D12" s="88" t="s">
        <v>118</v>
      </c>
      <c r="E12" s="60" t="s">
        <v>19</v>
      </c>
      <c r="F12" s="58" t="s">
        <v>217</v>
      </c>
      <c r="G12" s="58" t="s">
        <v>218</v>
      </c>
      <c r="H12" s="58" t="s">
        <v>219</v>
      </c>
      <c r="I12" s="58" t="s">
        <v>367</v>
      </c>
      <c r="J12" s="68" t="s">
        <v>368</v>
      </c>
    </row>
    <row r="13" spans="1:10" ht="25.5" x14ac:dyDescent="0.2">
      <c r="A13" s="155">
        <v>9</v>
      </c>
      <c r="B13" s="67" t="s">
        <v>44</v>
      </c>
      <c r="C13" s="77" t="s">
        <v>22</v>
      </c>
      <c r="D13" s="88" t="s">
        <v>45</v>
      </c>
      <c r="E13" s="60" t="s">
        <v>19</v>
      </c>
      <c r="F13" s="58" t="s">
        <v>220</v>
      </c>
      <c r="G13" s="58" t="s">
        <v>221</v>
      </c>
      <c r="H13" s="58" t="s">
        <v>222</v>
      </c>
      <c r="I13" s="58" t="s">
        <v>369</v>
      </c>
      <c r="J13" s="68" t="s">
        <v>370</v>
      </c>
    </row>
    <row r="14" spans="1:10" ht="38.25" x14ac:dyDescent="0.2">
      <c r="A14" s="155">
        <v>10</v>
      </c>
      <c r="B14" s="67" t="s">
        <v>39</v>
      </c>
      <c r="C14" s="77" t="s">
        <v>40</v>
      </c>
      <c r="D14" s="88" t="s">
        <v>41</v>
      </c>
      <c r="E14" s="60" t="s">
        <v>42</v>
      </c>
      <c r="F14" s="58" t="s">
        <v>223</v>
      </c>
      <c r="G14" s="58" t="s">
        <v>224</v>
      </c>
      <c r="H14" s="58" t="s">
        <v>225</v>
      </c>
      <c r="I14" s="58" t="s">
        <v>294</v>
      </c>
      <c r="J14" s="68" t="s">
        <v>371</v>
      </c>
    </row>
    <row r="15" spans="1:10" x14ac:dyDescent="0.2">
      <c r="A15" s="155">
        <v>11</v>
      </c>
      <c r="B15" s="67" t="s">
        <v>21</v>
      </c>
      <c r="C15" s="77" t="s">
        <v>22</v>
      </c>
      <c r="D15" s="88" t="s">
        <v>23</v>
      </c>
      <c r="E15" s="60" t="s">
        <v>24</v>
      </c>
      <c r="F15" s="58" t="s">
        <v>226</v>
      </c>
      <c r="G15" s="58" t="s">
        <v>227</v>
      </c>
      <c r="H15" s="58" t="s">
        <v>228</v>
      </c>
      <c r="I15" s="58" t="s">
        <v>232</v>
      </c>
      <c r="J15" s="68" t="s">
        <v>372</v>
      </c>
    </row>
    <row r="16" spans="1:10" x14ac:dyDescent="0.2">
      <c r="A16" s="155">
        <v>12</v>
      </c>
      <c r="B16" s="67" t="s">
        <v>132</v>
      </c>
      <c r="C16" s="77" t="s">
        <v>92</v>
      </c>
      <c r="D16" s="88" t="s">
        <v>133</v>
      </c>
      <c r="E16" s="60" t="s">
        <v>19</v>
      </c>
      <c r="F16" s="58" t="s">
        <v>229</v>
      </c>
      <c r="G16" s="58" t="s">
        <v>230</v>
      </c>
      <c r="H16" s="58" t="s">
        <v>231</v>
      </c>
      <c r="I16" s="58" t="s">
        <v>373</v>
      </c>
      <c r="J16" s="68" t="s">
        <v>374</v>
      </c>
    </row>
    <row r="17" spans="1:10" x14ac:dyDescent="0.2">
      <c r="A17" s="155">
        <v>13</v>
      </c>
      <c r="B17" s="67" t="s">
        <v>165</v>
      </c>
      <c r="C17" s="77" t="s">
        <v>22</v>
      </c>
      <c r="D17" s="88" t="s">
        <v>166</v>
      </c>
      <c r="E17" s="60" t="s">
        <v>19</v>
      </c>
      <c r="F17" s="58" t="s">
        <v>233</v>
      </c>
      <c r="G17" s="58" t="s">
        <v>234</v>
      </c>
      <c r="H17" s="58" t="s">
        <v>235</v>
      </c>
      <c r="I17" s="58" t="s">
        <v>375</v>
      </c>
      <c r="J17" s="68" t="s">
        <v>376</v>
      </c>
    </row>
    <row r="18" spans="1:10" ht="38.25" x14ac:dyDescent="0.2">
      <c r="A18" s="155">
        <v>14</v>
      </c>
      <c r="B18" s="67" t="s">
        <v>65</v>
      </c>
      <c r="C18" s="77" t="s">
        <v>17</v>
      </c>
      <c r="D18" s="88" t="s">
        <v>66</v>
      </c>
      <c r="E18" s="60" t="s">
        <v>67</v>
      </c>
      <c r="F18" s="58" t="s">
        <v>236</v>
      </c>
      <c r="G18" s="58" t="s">
        <v>237</v>
      </c>
      <c r="H18" s="58" t="s">
        <v>238</v>
      </c>
      <c r="I18" s="58" t="s">
        <v>377</v>
      </c>
      <c r="J18" s="68" t="s">
        <v>378</v>
      </c>
    </row>
    <row r="19" spans="1:10" ht="25.5" x14ac:dyDescent="0.2">
      <c r="A19" s="155">
        <v>15</v>
      </c>
      <c r="B19" s="67" t="s">
        <v>147</v>
      </c>
      <c r="C19" s="77" t="s">
        <v>51</v>
      </c>
      <c r="D19" s="88" t="s">
        <v>148</v>
      </c>
      <c r="E19" s="60" t="s">
        <v>19</v>
      </c>
      <c r="F19" s="58" t="s">
        <v>239</v>
      </c>
      <c r="G19" s="58" t="s">
        <v>240</v>
      </c>
      <c r="H19" s="58" t="s">
        <v>241</v>
      </c>
      <c r="I19" s="58" t="s">
        <v>379</v>
      </c>
      <c r="J19" s="68" t="s">
        <v>380</v>
      </c>
    </row>
    <row r="20" spans="1:10" ht="25.5" x14ac:dyDescent="0.2">
      <c r="A20" s="156">
        <v>16</v>
      </c>
      <c r="B20" s="69" t="s">
        <v>28</v>
      </c>
      <c r="C20" s="62" t="s">
        <v>17</v>
      </c>
      <c r="D20" s="62" t="s">
        <v>29</v>
      </c>
      <c r="E20" s="63" t="s">
        <v>30</v>
      </c>
      <c r="F20" s="61" t="s">
        <v>242</v>
      </c>
      <c r="G20" s="61" t="s">
        <v>243</v>
      </c>
      <c r="H20" s="61" t="s">
        <v>244</v>
      </c>
      <c r="I20" s="61" t="s">
        <v>381</v>
      </c>
      <c r="J20" s="70" t="s">
        <v>382</v>
      </c>
    </row>
    <row r="21" spans="1:10" x14ac:dyDescent="0.2">
      <c r="A21" s="156">
        <v>17</v>
      </c>
      <c r="B21" s="69" t="s">
        <v>32</v>
      </c>
      <c r="C21" s="62" t="s">
        <v>17</v>
      </c>
      <c r="D21" s="62" t="s">
        <v>33</v>
      </c>
      <c r="E21" s="63" t="s">
        <v>30</v>
      </c>
      <c r="F21" s="61" t="s">
        <v>242</v>
      </c>
      <c r="G21" s="61" t="s">
        <v>246</v>
      </c>
      <c r="H21" s="61" t="s">
        <v>247</v>
      </c>
      <c r="I21" s="61" t="s">
        <v>383</v>
      </c>
      <c r="J21" s="70" t="s">
        <v>384</v>
      </c>
    </row>
    <row r="22" spans="1:10" x14ac:dyDescent="0.2">
      <c r="A22" s="156">
        <v>18</v>
      </c>
      <c r="B22" s="69" t="s">
        <v>44</v>
      </c>
      <c r="C22" s="62" t="s">
        <v>22</v>
      </c>
      <c r="D22" s="62" t="s">
        <v>87</v>
      </c>
      <c r="E22" s="63" t="s">
        <v>19</v>
      </c>
      <c r="F22" s="61" t="s">
        <v>248</v>
      </c>
      <c r="G22" s="61" t="s">
        <v>221</v>
      </c>
      <c r="H22" s="61" t="s">
        <v>249</v>
      </c>
      <c r="I22" s="61" t="s">
        <v>385</v>
      </c>
      <c r="J22" s="70" t="s">
        <v>386</v>
      </c>
    </row>
    <row r="23" spans="1:10" x14ac:dyDescent="0.2">
      <c r="A23" s="156">
        <v>19</v>
      </c>
      <c r="B23" s="69" t="s">
        <v>168</v>
      </c>
      <c r="C23" s="62" t="s">
        <v>169</v>
      </c>
      <c r="D23" s="62" t="s">
        <v>170</v>
      </c>
      <c r="E23" s="63" t="s">
        <v>171</v>
      </c>
      <c r="F23" s="61" t="s">
        <v>250</v>
      </c>
      <c r="G23" s="61" t="s">
        <v>251</v>
      </c>
      <c r="H23" s="61" t="s">
        <v>252</v>
      </c>
      <c r="I23" s="61" t="s">
        <v>385</v>
      </c>
      <c r="J23" s="70" t="s">
        <v>387</v>
      </c>
    </row>
    <row r="24" spans="1:10" ht="25.5" x14ac:dyDescent="0.2">
      <c r="A24" s="156">
        <v>20</v>
      </c>
      <c r="B24" s="69" t="s">
        <v>124</v>
      </c>
      <c r="C24" s="62" t="s">
        <v>17</v>
      </c>
      <c r="D24" s="62" t="s">
        <v>125</v>
      </c>
      <c r="E24" s="63" t="s">
        <v>24</v>
      </c>
      <c r="F24" s="61" t="s">
        <v>253</v>
      </c>
      <c r="G24" s="61" t="s">
        <v>254</v>
      </c>
      <c r="H24" s="61" t="s">
        <v>255</v>
      </c>
      <c r="I24" s="61" t="s">
        <v>388</v>
      </c>
      <c r="J24" s="70" t="s">
        <v>389</v>
      </c>
    </row>
    <row r="25" spans="1:10" x14ac:dyDescent="0.2">
      <c r="A25" s="156">
        <v>21</v>
      </c>
      <c r="B25" s="69" t="s">
        <v>120</v>
      </c>
      <c r="C25" s="62" t="s">
        <v>22</v>
      </c>
      <c r="D25" s="62" t="s">
        <v>121</v>
      </c>
      <c r="E25" s="63" t="s">
        <v>122</v>
      </c>
      <c r="F25" s="61" t="s">
        <v>256</v>
      </c>
      <c r="G25" s="61" t="s">
        <v>257</v>
      </c>
      <c r="H25" s="61" t="s">
        <v>258</v>
      </c>
      <c r="I25" s="61" t="s">
        <v>390</v>
      </c>
      <c r="J25" s="70" t="s">
        <v>391</v>
      </c>
    </row>
    <row r="26" spans="1:10" ht="25.5" x14ac:dyDescent="0.2">
      <c r="A26" s="156">
        <v>22</v>
      </c>
      <c r="B26" s="69" t="s">
        <v>150</v>
      </c>
      <c r="C26" s="62" t="s">
        <v>17</v>
      </c>
      <c r="D26" s="62" t="s">
        <v>151</v>
      </c>
      <c r="E26" s="63" t="s">
        <v>19</v>
      </c>
      <c r="F26" s="61" t="s">
        <v>259</v>
      </c>
      <c r="G26" s="61" t="s">
        <v>260</v>
      </c>
      <c r="H26" s="61" t="s">
        <v>261</v>
      </c>
      <c r="I26" s="61" t="s">
        <v>392</v>
      </c>
      <c r="J26" s="70" t="s">
        <v>393</v>
      </c>
    </row>
    <row r="27" spans="1:10" ht="38.25" x14ac:dyDescent="0.2">
      <c r="A27" s="156">
        <v>23</v>
      </c>
      <c r="B27" s="69" t="s">
        <v>176</v>
      </c>
      <c r="C27" s="62" t="s">
        <v>17</v>
      </c>
      <c r="D27" s="62" t="s">
        <v>177</v>
      </c>
      <c r="E27" s="63" t="s">
        <v>19</v>
      </c>
      <c r="F27" s="61" t="s">
        <v>394</v>
      </c>
      <c r="G27" s="61" t="s">
        <v>299</v>
      </c>
      <c r="H27" s="61" t="s">
        <v>395</v>
      </c>
      <c r="I27" s="61" t="s">
        <v>396</v>
      </c>
      <c r="J27" s="70" t="s">
        <v>397</v>
      </c>
    </row>
    <row r="28" spans="1:10" ht="25.5" x14ac:dyDescent="0.2">
      <c r="A28" s="156">
        <v>24</v>
      </c>
      <c r="B28" s="69" t="s">
        <v>157</v>
      </c>
      <c r="C28" s="62" t="s">
        <v>17</v>
      </c>
      <c r="D28" s="62" t="s">
        <v>158</v>
      </c>
      <c r="E28" s="63" t="s">
        <v>19</v>
      </c>
      <c r="F28" s="61" t="s">
        <v>262</v>
      </c>
      <c r="G28" s="61" t="s">
        <v>263</v>
      </c>
      <c r="H28" s="61" t="s">
        <v>264</v>
      </c>
      <c r="I28" s="61" t="s">
        <v>268</v>
      </c>
      <c r="J28" s="70" t="s">
        <v>398</v>
      </c>
    </row>
    <row r="29" spans="1:10" x14ac:dyDescent="0.2">
      <c r="A29" s="156">
        <v>25</v>
      </c>
      <c r="B29" s="69" t="s">
        <v>58</v>
      </c>
      <c r="C29" s="62" t="s">
        <v>59</v>
      </c>
      <c r="D29" s="62" t="s">
        <v>60</v>
      </c>
      <c r="E29" s="63" t="s">
        <v>24</v>
      </c>
      <c r="F29" s="61" t="s">
        <v>265</v>
      </c>
      <c r="G29" s="61" t="s">
        <v>266</v>
      </c>
      <c r="H29" s="61" t="s">
        <v>267</v>
      </c>
      <c r="I29" s="61" t="s">
        <v>399</v>
      </c>
      <c r="J29" s="70" t="s">
        <v>400</v>
      </c>
    </row>
    <row r="30" spans="1:10" ht="25.5" x14ac:dyDescent="0.2">
      <c r="A30" s="157">
        <v>26</v>
      </c>
      <c r="B30" s="71" t="s">
        <v>16</v>
      </c>
      <c r="C30" s="75" t="s">
        <v>17</v>
      </c>
      <c r="D30" s="87" t="s">
        <v>18</v>
      </c>
      <c r="E30" s="37" t="s">
        <v>19</v>
      </c>
      <c r="F30" s="36" t="s">
        <v>269</v>
      </c>
      <c r="G30" s="36" t="s">
        <v>270</v>
      </c>
      <c r="H30" s="36" t="s">
        <v>271</v>
      </c>
      <c r="I30" s="36" t="s">
        <v>401</v>
      </c>
      <c r="J30" s="72" t="s">
        <v>402</v>
      </c>
    </row>
    <row r="31" spans="1:10" x14ac:dyDescent="0.2">
      <c r="A31" s="157">
        <v>27</v>
      </c>
      <c r="B31" s="71" t="s">
        <v>62</v>
      </c>
      <c r="C31" s="75" t="s">
        <v>59</v>
      </c>
      <c r="D31" s="87" t="s">
        <v>63</v>
      </c>
      <c r="E31" s="37" t="s">
        <v>24</v>
      </c>
      <c r="F31" s="36" t="s">
        <v>272</v>
      </c>
      <c r="G31" s="36" t="s">
        <v>273</v>
      </c>
      <c r="H31" s="36" t="s">
        <v>274</v>
      </c>
      <c r="I31" s="36" t="s">
        <v>403</v>
      </c>
      <c r="J31" s="72" t="s">
        <v>404</v>
      </c>
    </row>
    <row r="32" spans="1:10" x14ac:dyDescent="0.2">
      <c r="A32" s="157">
        <v>28</v>
      </c>
      <c r="B32" s="71" t="s">
        <v>50</v>
      </c>
      <c r="C32" s="75" t="s">
        <v>51</v>
      </c>
      <c r="D32" s="87" t="s">
        <v>128</v>
      </c>
      <c r="E32" s="37" t="s">
        <v>42</v>
      </c>
      <c r="F32" s="158">
        <v>4</v>
      </c>
      <c r="G32" s="36" t="s">
        <v>275</v>
      </c>
      <c r="H32" s="36">
        <f>1094.22+364.74</f>
        <v>1458.96</v>
      </c>
      <c r="I32" s="36" t="s">
        <v>405</v>
      </c>
      <c r="J32" s="72" t="s">
        <v>276</v>
      </c>
    </row>
    <row r="33" spans="1:10" x14ac:dyDescent="0.2">
      <c r="A33" s="157">
        <v>29</v>
      </c>
      <c r="B33" s="71" t="s">
        <v>135</v>
      </c>
      <c r="C33" s="75" t="s">
        <v>22</v>
      </c>
      <c r="D33" s="87" t="s">
        <v>136</v>
      </c>
      <c r="E33" s="37" t="s">
        <v>19</v>
      </c>
      <c r="F33" s="36" t="s">
        <v>277</v>
      </c>
      <c r="G33" s="36" t="s">
        <v>278</v>
      </c>
      <c r="H33" s="36" t="s">
        <v>279</v>
      </c>
      <c r="I33" s="36" t="s">
        <v>406</v>
      </c>
      <c r="J33" s="72" t="s">
        <v>407</v>
      </c>
    </row>
    <row r="34" spans="1:10" ht="38.25" x14ac:dyDescent="0.2">
      <c r="A34" s="157">
        <v>30</v>
      </c>
      <c r="B34" s="71" t="s">
        <v>47</v>
      </c>
      <c r="C34" s="75" t="s">
        <v>17</v>
      </c>
      <c r="D34" s="87" t="s">
        <v>48</v>
      </c>
      <c r="E34" s="37" t="s">
        <v>24</v>
      </c>
      <c r="F34" s="36" t="s">
        <v>280</v>
      </c>
      <c r="G34" s="36" t="s">
        <v>281</v>
      </c>
      <c r="H34" s="36" t="s">
        <v>282</v>
      </c>
      <c r="I34" s="36" t="s">
        <v>283</v>
      </c>
      <c r="J34" s="72" t="s">
        <v>408</v>
      </c>
    </row>
    <row r="35" spans="1:10" x14ac:dyDescent="0.2">
      <c r="A35" s="157">
        <v>31</v>
      </c>
      <c r="B35" s="71" t="s">
        <v>54</v>
      </c>
      <c r="C35" s="75" t="s">
        <v>51</v>
      </c>
      <c r="D35" s="87" t="s">
        <v>55</v>
      </c>
      <c r="E35" s="37" t="s">
        <v>56</v>
      </c>
      <c r="F35" s="36" t="s">
        <v>285</v>
      </c>
      <c r="G35" s="36" t="s">
        <v>286</v>
      </c>
      <c r="H35" s="36" t="s">
        <v>287</v>
      </c>
      <c r="I35" s="36" t="s">
        <v>288</v>
      </c>
      <c r="J35" s="72" t="s">
        <v>409</v>
      </c>
    </row>
    <row r="36" spans="1:10" ht="25.5" x14ac:dyDescent="0.2">
      <c r="A36" s="157">
        <v>32</v>
      </c>
      <c r="B36" s="71" t="s">
        <v>95</v>
      </c>
      <c r="C36" s="75" t="s">
        <v>17</v>
      </c>
      <c r="D36" s="87" t="s">
        <v>96</v>
      </c>
      <c r="E36" s="37" t="s">
        <v>19</v>
      </c>
      <c r="F36" s="36" t="s">
        <v>289</v>
      </c>
      <c r="G36" s="36" t="s">
        <v>290</v>
      </c>
      <c r="H36" s="36" t="s">
        <v>291</v>
      </c>
      <c r="I36" s="36" t="s">
        <v>410</v>
      </c>
      <c r="J36" s="72" t="s">
        <v>411</v>
      </c>
    </row>
    <row r="37" spans="1:10" x14ac:dyDescent="0.2">
      <c r="A37" s="157">
        <v>33</v>
      </c>
      <c r="B37" s="71" t="s">
        <v>141</v>
      </c>
      <c r="C37" s="75" t="s">
        <v>142</v>
      </c>
      <c r="D37" s="87" t="s">
        <v>143</v>
      </c>
      <c r="E37" s="37" t="s">
        <v>19</v>
      </c>
      <c r="F37" s="36" t="s">
        <v>284</v>
      </c>
      <c r="G37" s="36" t="s">
        <v>292</v>
      </c>
      <c r="H37" s="36" t="s">
        <v>292</v>
      </c>
      <c r="I37" s="36" t="s">
        <v>293</v>
      </c>
      <c r="J37" s="72" t="s">
        <v>412</v>
      </c>
    </row>
    <row r="38" spans="1:10" ht="25.5" x14ac:dyDescent="0.2">
      <c r="A38" s="157">
        <v>34</v>
      </c>
      <c r="B38" s="71" t="s">
        <v>179</v>
      </c>
      <c r="C38" s="75" t="s">
        <v>17</v>
      </c>
      <c r="D38" s="87" t="s">
        <v>180</v>
      </c>
      <c r="E38" s="37" t="s">
        <v>19</v>
      </c>
      <c r="F38" s="36" t="s">
        <v>394</v>
      </c>
      <c r="G38" s="36" t="s">
        <v>314</v>
      </c>
      <c r="H38" s="36" t="s">
        <v>413</v>
      </c>
      <c r="I38" s="36" t="s">
        <v>414</v>
      </c>
      <c r="J38" s="72" t="s">
        <v>298</v>
      </c>
    </row>
    <row r="39" spans="1:10" ht="25.5" x14ac:dyDescent="0.2">
      <c r="A39" s="157">
        <v>35</v>
      </c>
      <c r="B39" s="71" t="s">
        <v>162</v>
      </c>
      <c r="C39" s="75" t="s">
        <v>17</v>
      </c>
      <c r="D39" s="87" t="s">
        <v>163</v>
      </c>
      <c r="E39" s="37" t="s">
        <v>19</v>
      </c>
      <c r="F39" s="36" t="s">
        <v>294</v>
      </c>
      <c r="G39" s="36" t="s">
        <v>295</v>
      </c>
      <c r="H39" s="36" t="s">
        <v>296</v>
      </c>
      <c r="I39" s="36" t="s">
        <v>297</v>
      </c>
      <c r="J39" s="72" t="s">
        <v>415</v>
      </c>
    </row>
    <row r="40" spans="1:10" ht="25.5" x14ac:dyDescent="0.2">
      <c r="A40" s="157">
        <v>36</v>
      </c>
      <c r="B40" s="71" t="s">
        <v>107</v>
      </c>
      <c r="C40" s="75" t="s">
        <v>17</v>
      </c>
      <c r="D40" s="87" t="s">
        <v>108</v>
      </c>
      <c r="E40" s="37" t="s">
        <v>19</v>
      </c>
      <c r="F40" s="36" t="s">
        <v>245</v>
      </c>
      <c r="G40" s="36" t="s">
        <v>301</v>
      </c>
      <c r="H40" s="36" t="s">
        <v>302</v>
      </c>
      <c r="I40" s="36" t="s">
        <v>300</v>
      </c>
      <c r="J40" s="72" t="s">
        <v>303</v>
      </c>
    </row>
    <row r="41" spans="1:10" ht="25.5" x14ac:dyDescent="0.2">
      <c r="A41" s="157">
        <v>37</v>
      </c>
      <c r="B41" s="71" t="s">
        <v>75</v>
      </c>
      <c r="C41" s="75" t="s">
        <v>17</v>
      </c>
      <c r="D41" s="87" t="s">
        <v>76</v>
      </c>
      <c r="E41" s="37" t="s">
        <v>30</v>
      </c>
      <c r="F41" s="36" t="s">
        <v>304</v>
      </c>
      <c r="G41" s="36" t="s">
        <v>305</v>
      </c>
      <c r="H41" s="36" t="s">
        <v>306</v>
      </c>
      <c r="I41" s="36" t="s">
        <v>300</v>
      </c>
      <c r="J41" s="72" t="s">
        <v>307</v>
      </c>
    </row>
    <row r="42" spans="1:10" x14ac:dyDescent="0.2">
      <c r="A42" s="157">
        <v>38</v>
      </c>
      <c r="B42" s="71" t="s">
        <v>81</v>
      </c>
      <c r="C42" s="75" t="s">
        <v>22</v>
      </c>
      <c r="D42" s="87" t="s">
        <v>82</v>
      </c>
      <c r="E42" s="37" t="s">
        <v>83</v>
      </c>
      <c r="F42" s="36" t="s">
        <v>284</v>
      </c>
      <c r="G42" s="36" t="s">
        <v>308</v>
      </c>
      <c r="H42" s="36" t="s">
        <v>308</v>
      </c>
      <c r="I42" s="36" t="s">
        <v>309</v>
      </c>
      <c r="J42" s="72" t="s">
        <v>310</v>
      </c>
    </row>
    <row r="43" spans="1:10" ht="25.5" x14ac:dyDescent="0.2">
      <c r="A43" s="157">
        <v>39</v>
      </c>
      <c r="B43" s="71" t="s">
        <v>78</v>
      </c>
      <c r="C43" s="75" t="s">
        <v>51</v>
      </c>
      <c r="D43" s="87" t="s">
        <v>79</v>
      </c>
      <c r="E43" s="37" t="s">
        <v>42</v>
      </c>
      <c r="F43" s="36" t="s">
        <v>304</v>
      </c>
      <c r="G43" s="36" t="s">
        <v>311</v>
      </c>
      <c r="H43" s="36" t="s">
        <v>312</v>
      </c>
      <c r="I43" s="36" t="s">
        <v>309</v>
      </c>
      <c r="J43" s="72" t="s">
        <v>313</v>
      </c>
    </row>
    <row r="44" spans="1:10" x14ac:dyDescent="0.2">
      <c r="A44" s="49"/>
      <c r="B44" s="49"/>
      <c r="C44" s="50"/>
      <c r="D44" s="50"/>
      <c r="E44" s="50"/>
      <c r="F44" s="50"/>
      <c r="G44" s="50"/>
      <c r="H44" s="50"/>
      <c r="I44" s="50"/>
      <c r="J44" s="51"/>
    </row>
    <row r="45" spans="1:10" x14ac:dyDescent="0.2">
      <c r="A45" s="127"/>
      <c r="B45" s="113"/>
      <c r="C45" s="113"/>
      <c r="D45" s="113"/>
      <c r="E45" s="52"/>
      <c r="F45" s="128"/>
      <c r="G45" s="113"/>
      <c r="H45" s="112"/>
      <c r="I45" s="113"/>
      <c r="J45" s="114"/>
    </row>
    <row r="46" spans="1:10" x14ac:dyDescent="0.2">
      <c r="A46" s="127"/>
      <c r="B46" s="113"/>
      <c r="C46" s="113"/>
      <c r="D46" s="113"/>
      <c r="E46" s="52"/>
      <c r="F46" s="128"/>
      <c r="G46" s="113"/>
      <c r="H46" s="112"/>
      <c r="I46" s="113"/>
      <c r="J46" s="114"/>
    </row>
    <row r="47" spans="1:10" x14ac:dyDescent="0.2">
      <c r="A47" s="127"/>
      <c r="B47" s="113"/>
      <c r="C47" s="113"/>
      <c r="D47" s="113"/>
      <c r="E47" s="52"/>
      <c r="F47" s="128" t="s">
        <v>183</v>
      </c>
      <c r="G47" s="113"/>
      <c r="H47" s="112">
        <v>133702.26</v>
      </c>
      <c r="I47" s="113"/>
      <c r="J47" s="114"/>
    </row>
    <row r="48" spans="1:10" x14ac:dyDescent="0.2">
      <c r="A48" s="53"/>
      <c r="B48" s="53"/>
      <c r="C48" s="54"/>
      <c r="D48" s="54"/>
      <c r="E48" s="54"/>
      <c r="F48" s="54"/>
      <c r="G48" s="54"/>
      <c r="H48" s="54"/>
      <c r="I48" s="54"/>
      <c r="J48" s="55"/>
    </row>
    <row r="49" spans="1:10" x14ac:dyDescent="0.2">
      <c r="A49" s="115" t="s">
        <v>185</v>
      </c>
      <c r="B49" s="134"/>
      <c r="C49" s="134"/>
      <c r="D49" s="134"/>
      <c r="E49" s="134"/>
      <c r="F49" s="134"/>
      <c r="G49" s="134"/>
      <c r="H49" s="134"/>
      <c r="I49" s="134"/>
      <c r="J49" s="135"/>
    </row>
    <row r="50" spans="1:10" x14ac:dyDescent="0.2">
      <c r="A50" s="115"/>
      <c r="B50" s="134"/>
      <c r="C50" s="134"/>
      <c r="D50" s="134"/>
      <c r="E50" s="134"/>
      <c r="F50" s="134"/>
      <c r="G50" s="134"/>
      <c r="H50" s="134"/>
      <c r="I50" s="134"/>
      <c r="J50" s="135"/>
    </row>
    <row r="51" spans="1:10" x14ac:dyDescent="0.2">
      <c r="A51" s="136" t="s">
        <v>186</v>
      </c>
      <c r="B51" s="137"/>
      <c r="C51" s="137"/>
      <c r="D51" s="137"/>
      <c r="E51" s="137"/>
      <c r="F51" s="137"/>
      <c r="G51" s="137"/>
      <c r="H51" s="137"/>
      <c r="I51" s="137"/>
      <c r="J51" s="138"/>
    </row>
  </sheetData>
  <mergeCells count="16">
    <mergeCell ref="A49:J50"/>
    <mergeCell ref="A51:J51"/>
    <mergeCell ref="A46:D46"/>
    <mergeCell ref="F46:G46"/>
    <mergeCell ref="H46:J46"/>
    <mergeCell ref="A47:D47"/>
    <mergeCell ref="F47:G47"/>
    <mergeCell ref="H47:J47"/>
    <mergeCell ref="A45:D45"/>
    <mergeCell ref="F45:G45"/>
    <mergeCell ref="H45:J45"/>
    <mergeCell ref="E1:G1"/>
    <mergeCell ref="H1:J1"/>
    <mergeCell ref="E2:G2"/>
    <mergeCell ref="H2:J2"/>
    <mergeCell ref="A3:J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3" fitToHeight="50" orientation="landscape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9"/>
  <sheetViews>
    <sheetView workbookViewId="0">
      <selection activeCell="B44" sqref="B44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7" width="12" bestFit="1" customWidth="1"/>
  </cols>
  <sheetData>
    <row r="1" spans="1:7" ht="15" x14ac:dyDescent="0.2">
      <c r="A1" s="29"/>
      <c r="B1" s="29" t="s">
        <v>0</v>
      </c>
      <c r="C1" s="29"/>
      <c r="D1" s="140"/>
      <c r="E1" s="140"/>
      <c r="F1" s="140"/>
      <c r="G1" s="140"/>
    </row>
    <row r="2" spans="1:7" ht="25.5" x14ac:dyDescent="0.2">
      <c r="A2" s="30"/>
      <c r="B2" s="5" t="s">
        <v>189</v>
      </c>
      <c r="C2" s="30"/>
      <c r="D2" s="139"/>
      <c r="E2" s="139"/>
      <c r="F2" s="139"/>
      <c r="G2" s="139"/>
    </row>
    <row r="3" spans="1:7" ht="68.099999999999994" customHeight="1" x14ac:dyDescent="0.25">
      <c r="A3" s="141" t="s">
        <v>315</v>
      </c>
      <c r="B3" s="142"/>
      <c r="C3" s="142"/>
      <c r="D3" s="142"/>
      <c r="E3" s="142"/>
      <c r="F3" s="142"/>
      <c r="G3" s="142"/>
    </row>
    <row r="4" spans="1:7" ht="15" x14ac:dyDescent="0.2">
      <c r="A4" s="56" t="s">
        <v>3</v>
      </c>
      <c r="B4" s="56" t="s">
        <v>6</v>
      </c>
      <c r="C4" s="32" t="s">
        <v>316</v>
      </c>
      <c r="D4" s="32" t="s">
        <v>317</v>
      </c>
      <c r="E4" s="32" t="s">
        <v>318</v>
      </c>
      <c r="F4" s="32" t="s">
        <v>319</v>
      </c>
      <c r="G4" s="32" t="s">
        <v>320</v>
      </c>
    </row>
    <row r="5" spans="1:7" ht="26.25" thickBot="1" x14ac:dyDescent="0.25">
      <c r="A5" s="33" t="s">
        <v>13</v>
      </c>
      <c r="B5" s="33" t="s">
        <v>14</v>
      </c>
      <c r="C5" s="34" t="s">
        <v>321</v>
      </c>
      <c r="D5" s="74" t="s">
        <v>321</v>
      </c>
      <c r="E5" s="34" t="s">
        <v>200</v>
      </c>
      <c r="F5" s="34" t="s">
        <v>200</v>
      </c>
      <c r="G5" s="34" t="s">
        <v>200</v>
      </c>
    </row>
    <row r="6" spans="1:7" ht="27" thickTop="1" thickBot="1" x14ac:dyDescent="0.25">
      <c r="A6" s="33" t="s">
        <v>25</v>
      </c>
      <c r="B6" s="33" t="s">
        <v>26</v>
      </c>
      <c r="C6" s="34" t="s">
        <v>322</v>
      </c>
      <c r="D6" s="74" t="s">
        <v>323</v>
      </c>
      <c r="E6" s="74" t="s">
        <v>323</v>
      </c>
      <c r="F6" s="74" t="s">
        <v>323</v>
      </c>
      <c r="G6" s="74" t="s">
        <v>323</v>
      </c>
    </row>
    <row r="7" spans="1:7" ht="27" thickTop="1" thickBot="1" x14ac:dyDescent="0.25">
      <c r="A7" s="33" t="s">
        <v>34</v>
      </c>
      <c r="B7" s="33" t="s">
        <v>35</v>
      </c>
      <c r="C7" s="34" t="s">
        <v>324</v>
      </c>
      <c r="D7" s="74" t="s">
        <v>325</v>
      </c>
      <c r="E7" s="74" t="s">
        <v>325</v>
      </c>
      <c r="F7" s="34" t="s">
        <v>200</v>
      </c>
      <c r="G7" s="34" t="s">
        <v>200</v>
      </c>
    </row>
    <row r="8" spans="1:7" ht="27" thickTop="1" thickBot="1" x14ac:dyDescent="0.25">
      <c r="A8" s="33" t="s">
        <v>109</v>
      </c>
      <c r="B8" s="33" t="s">
        <v>110</v>
      </c>
      <c r="C8" s="34" t="s">
        <v>326</v>
      </c>
      <c r="D8" s="34" t="s">
        <v>200</v>
      </c>
      <c r="E8" s="74" t="s">
        <v>326</v>
      </c>
      <c r="F8" s="34" t="s">
        <v>200</v>
      </c>
      <c r="G8" s="34" t="s">
        <v>200</v>
      </c>
    </row>
    <row r="9" spans="1:7" ht="27" thickTop="1" thickBot="1" x14ac:dyDescent="0.25">
      <c r="A9" s="33" t="s">
        <v>144</v>
      </c>
      <c r="B9" s="33" t="s">
        <v>145</v>
      </c>
      <c r="C9" s="34" t="s">
        <v>327</v>
      </c>
      <c r="D9" s="34" t="s">
        <v>200</v>
      </c>
      <c r="E9" s="34" t="s">
        <v>200</v>
      </c>
      <c r="F9" s="74" t="s">
        <v>327</v>
      </c>
      <c r="G9" s="34" t="s">
        <v>200</v>
      </c>
    </row>
    <row r="10" spans="1:7" ht="27" thickTop="1" thickBot="1" x14ac:dyDescent="0.25">
      <c r="A10" s="33" t="s">
        <v>159</v>
      </c>
      <c r="B10" s="33" t="s">
        <v>160</v>
      </c>
      <c r="C10" s="34" t="s">
        <v>416</v>
      </c>
      <c r="D10" s="34" t="s">
        <v>200</v>
      </c>
      <c r="E10" s="34" t="s">
        <v>200</v>
      </c>
      <c r="F10" s="74" t="s">
        <v>417</v>
      </c>
      <c r="G10" s="74" t="s">
        <v>418</v>
      </c>
    </row>
    <row r="11" spans="1:7" ht="15" thickTop="1" x14ac:dyDescent="0.2">
      <c r="A11" s="139" t="s">
        <v>328</v>
      </c>
      <c r="B11" s="139"/>
      <c r="C11" s="31"/>
      <c r="D11" s="41" t="s">
        <v>419</v>
      </c>
      <c r="E11" s="41" t="s">
        <v>420</v>
      </c>
      <c r="F11" s="41" t="s">
        <v>421</v>
      </c>
      <c r="G11" s="41" t="s">
        <v>422</v>
      </c>
    </row>
    <row r="12" spans="1:7" x14ac:dyDescent="0.2">
      <c r="A12" s="139" t="s">
        <v>329</v>
      </c>
      <c r="B12" s="139"/>
      <c r="C12" s="31"/>
      <c r="D12" s="41" t="s">
        <v>330</v>
      </c>
      <c r="E12" s="41" t="s">
        <v>331</v>
      </c>
      <c r="F12" s="41" t="s">
        <v>423</v>
      </c>
      <c r="G12" s="41" t="s">
        <v>424</v>
      </c>
    </row>
    <row r="13" spans="1:7" ht="14.1" customHeight="1" x14ac:dyDescent="0.2">
      <c r="A13" s="139" t="s">
        <v>332</v>
      </c>
      <c r="B13" s="139"/>
      <c r="C13" s="31"/>
      <c r="D13" s="41" t="s">
        <v>419</v>
      </c>
      <c r="E13" s="41" t="s">
        <v>425</v>
      </c>
      <c r="F13" s="41" t="s">
        <v>426</v>
      </c>
      <c r="G13" s="41" t="s">
        <v>333</v>
      </c>
    </row>
    <row r="14" spans="1:7" x14ac:dyDescent="0.2">
      <c r="A14" s="139" t="s">
        <v>334</v>
      </c>
      <c r="B14" s="139"/>
      <c r="C14" s="31"/>
      <c r="D14" s="41" t="s">
        <v>330</v>
      </c>
      <c r="E14" s="41" t="s">
        <v>335</v>
      </c>
      <c r="F14" s="41" t="s">
        <v>427</v>
      </c>
      <c r="G14" s="41" t="s">
        <v>351</v>
      </c>
    </row>
    <row r="15" spans="1:7" x14ac:dyDescent="0.2">
      <c r="A15" s="40"/>
      <c r="B15" s="40"/>
      <c r="C15" s="40"/>
      <c r="D15" s="40"/>
      <c r="E15" s="40"/>
      <c r="F15" s="40"/>
      <c r="G15" s="40"/>
    </row>
    <row r="16" spans="1:7" x14ac:dyDescent="0.2">
      <c r="A16" s="43"/>
      <c r="B16" s="43"/>
      <c r="C16" s="43"/>
      <c r="D16" s="43"/>
      <c r="E16" s="43"/>
      <c r="F16" s="43"/>
      <c r="G16" s="43"/>
    </row>
    <row r="17" spans="1:7" x14ac:dyDescent="0.2">
      <c r="A17" s="143" t="s">
        <v>184</v>
      </c>
      <c r="B17" s="142"/>
      <c r="C17" s="142"/>
      <c r="D17" s="142"/>
      <c r="E17" s="142"/>
      <c r="F17" s="142"/>
      <c r="G17" s="142"/>
    </row>
    <row r="18" spans="1:7" x14ac:dyDescent="0.2">
      <c r="A18" s="143" t="s">
        <v>336</v>
      </c>
      <c r="B18" s="143"/>
      <c r="C18" s="143"/>
      <c r="D18" s="143"/>
      <c r="E18" s="143"/>
      <c r="F18" s="143"/>
      <c r="G18" s="143"/>
    </row>
    <row r="19" spans="1:7" x14ac:dyDescent="0.2">
      <c r="A19" s="143" t="s">
        <v>186</v>
      </c>
      <c r="B19" s="143"/>
      <c r="C19" s="143"/>
      <c r="D19" s="143"/>
      <c r="E19" s="143"/>
      <c r="F19" s="143"/>
      <c r="G19" s="143"/>
    </row>
  </sheetData>
  <mergeCells count="12">
    <mergeCell ref="A12:B12"/>
    <mergeCell ref="A13:B13"/>
    <mergeCell ref="A14:B14"/>
    <mergeCell ref="A17:G17"/>
    <mergeCell ref="A19:G19"/>
    <mergeCell ref="A18:G18"/>
    <mergeCell ref="A11:B11"/>
    <mergeCell ref="D1:E1"/>
    <mergeCell ref="F1:G1"/>
    <mergeCell ref="D2:E2"/>
    <mergeCell ref="F2:G2"/>
    <mergeCell ref="A3:G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9" orientation="landscape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8"/>
  <sheetViews>
    <sheetView workbookViewId="0">
      <selection activeCell="I35" sqref="I35"/>
    </sheetView>
  </sheetViews>
  <sheetFormatPr defaultRowHeight="14.25" x14ac:dyDescent="0.2"/>
  <cols>
    <col min="1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11" width="14" bestFit="1" customWidth="1"/>
  </cols>
  <sheetData>
    <row r="1" spans="1:10" ht="15" x14ac:dyDescent="0.2">
      <c r="A1" s="29"/>
      <c r="B1" s="29"/>
      <c r="C1" s="140" t="s">
        <v>337</v>
      </c>
      <c r="D1" s="140"/>
      <c r="E1" s="140"/>
      <c r="F1" s="140"/>
      <c r="G1" s="140"/>
      <c r="H1" s="140"/>
      <c r="I1" s="140"/>
      <c r="J1" s="140"/>
    </row>
    <row r="2" spans="1:10" ht="80.099999999999994" customHeight="1" x14ac:dyDescent="0.2">
      <c r="A2" s="30"/>
      <c r="B2" s="30"/>
      <c r="C2" s="139" t="s">
        <v>189</v>
      </c>
      <c r="D2" s="139"/>
      <c r="E2" s="139"/>
      <c r="F2" s="139"/>
      <c r="G2" s="139"/>
      <c r="H2" s="139"/>
      <c r="I2" s="139"/>
      <c r="J2" s="139"/>
    </row>
    <row r="3" spans="1:10" ht="15" x14ac:dyDescent="0.25">
      <c r="A3" s="141"/>
      <c r="B3" s="142"/>
      <c r="C3" s="142"/>
      <c r="D3" s="142"/>
      <c r="E3" s="142"/>
      <c r="F3" s="142"/>
      <c r="G3" s="142"/>
      <c r="H3" s="142"/>
      <c r="I3" s="142"/>
      <c r="J3" s="142"/>
    </row>
    <row r="4" spans="1:10" ht="30" customHeight="1" x14ac:dyDescent="0.25">
      <c r="A4" s="141" t="s">
        <v>348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 ht="18" customHeight="1" x14ac:dyDescent="0.2">
      <c r="A5" s="56" t="s">
        <v>167</v>
      </c>
      <c r="B5" s="32" t="s">
        <v>4</v>
      </c>
      <c r="C5" s="56" t="s">
        <v>5</v>
      </c>
      <c r="D5" s="56" t="s">
        <v>6</v>
      </c>
      <c r="E5" s="145" t="s">
        <v>192</v>
      </c>
      <c r="F5" s="145"/>
      <c r="G5" s="57" t="s">
        <v>7</v>
      </c>
      <c r="H5" s="32" t="s">
        <v>8</v>
      </c>
      <c r="I5" s="32" t="s">
        <v>9</v>
      </c>
      <c r="J5" s="32" t="s">
        <v>10</v>
      </c>
    </row>
    <row r="6" spans="1:10" ht="26.1" customHeight="1" x14ac:dyDescent="0.2">
      <c r="A6" s="35" t="s">
        <v>338</v>
      </c>
      <c r="B6" s="36" t="s">
        <v>168</v>
      </c>
      <c r="C6" s="35" t="s">
        <v>169</v>
      </c>
      <c r="D6" s="35" t="s">
        <v>170</v>
      </c>
      <c r="E6" s="146" t="s">
        <v>196</v>
      </c>
      <c r="F6" s="146"/>
      <c r="G6" s="37" t="s">
        <v>171</v>
      </c>
      <c r="H6" s="76">
        <v>1</v>
      </c>
      <c r="I6" s="38">
        <v>139.1</v>
      </c>
      <c r="J6" s="38">
        <v>139.1</v>
      </c>
    </row>
    <row r="7" spans="1:10" ht="26.1" customHeight="1" x14ac:dyDescent="0.2">
      <c r="A7" s="59" t="s">
        <v>339</v>
      </c>
      <c r="B7" s="58" t="s">
        <v>340</v>
      </c>
      <c r="C7" s="59" t="s">
        <v>17</v>
      </c>
      <c r="D7" s="59" t="s">
        <v>341</v>
      </c>
      <c r="E7" s="147" t="s">
        <v>342</v>
      </c>
      <c r="F7" s="147"/>
      <c r="G7" s="60" t="s">
        <v>24</v>
      </c>
      <c r="H7" s="78">
        <v>1.33</v>
      </c>
      <c r="I7" s="79">
        <v>104.59</v>
      </c>
      <c r="J7" s="79">
        <v>139.1</v>
      </c>
    </row>
    <row r="8" spans="1:10" x14ac:dyDescent="0.2">
      <c r="A8" s="80"/>
      <c r="B8" s="80"/>
      <c r="C8" s="80"/>
      <c r="D8" s="80"/>
      <c r="E8" s="80" t="s">
        <v>343</v>
      </c>
      <c r="F8" s="81">
        <v>22.19</v>
      </c>
      <c r="G8" s="80" t="s">
        <v>344</v>
      </c>
      <c r="H8" s="81">
        <v>0</v>
      </c>
      <c r="I8" s="80" t="s">
        <v>345</v>
      </c>
      <c r="J8" s="81">
        <v>22.19</v>
      </c>
    </row>
    <row r="9" spans="1:10" ht="15" thickBot="1" x14ac:dyDescent="0.25">
      <c r="A9" s="80"/>
      <c r="B9" s="80"/>
      <c r="C9" s="80"/>
      <c r="D9" s="80"/>
      <c r="E9" s="80" t="s">
        <v>346</v>
      </c>
      <c r="F9" s="81">
        <v>30.01</v>
      </c>
      <c r="G9" s="80"/>
      <c r="H9" s="144" t="s">
        <v>347</v>
      </c>
      <c r="I9" s="144"/>
      <c r="J9" s="81">
        <v>169.11</v>
      </c>
    </row>
    <row r="10" spans="1:10" ht="0.95" customHeight="1" thickTop="1" x14ac:dyDescent="0.2">
      <c r="A10" s="82"/>
      <c r="B10" s="82"/>
      <c r="C10" s="82"/>
      <c r="D10" s="82"/>
      <c r="E10" s="82"/>
      <c r="F10" s="82"/>
      <c r="G10" s="82"/>
      <c r="H10" s="82"/>
      <c r="I10" s="82"/>
      <c r="J10" s="82"/>
    </row>
    <row r="11" spans="1:10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</row>
    <row r="12" spans="1:10" x14ac:dyDescent="0.2">
      <c r="A12" s="149"/>
      <c r="B12" s="149"/>
      <c r="C12" s="149"/>
      <c r="D12" s="42"/>
      <c r="E12" s="39"/>
      <c r="F12" s="139"/>
      <c r="G12" s="149"/>
      <c r="H12" s="150"/>
      <c r="I12" s="149"/>
      <c r="J12" s="149"/>
    </row>
    <row r="13" spans="1:10" x14ac:dyDescent="0.2">
      <c r="A13" s="149"/>
      <c r="B13" s="149"/>
      <c r="C13" s="149"/>
      <c r="D13" s="42"/>
      <c r="E13" s="39"/>
      <c r="F13" s="139"/>
      <c r="G13" s="149"/>
      <c r="H13" s="150"/>
      <c r="I13" s="149"/>
      <c r="J13" s="149"/>
    </row>
    <row r="14" spans="1:10" x14ac:dyDescent="0.2">
      <c r="A14" s="149"/>
      <c r="B14" s="149"/>
      <c r="C14" s="149"/>
      <c r="D14" s="42"/>
      <c r="E14" s="39"/>
      <c r="F14" s="139"/>
      <c r="G14" s="149"/>
      <c r="H14" s="150"/>
      <c r="I14" s="149"/>
      <c r="J14" s="149"/>
    </row>
    <row r="15" spans="1:10" ht="60" customHeigh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</row>
    <row r="16" spans="1:10" ht="21" customHeight="1" x14ac:dyDescent="0.2">
      <c r="A16" s="143" t="s">
        <v>184</v>
      </c>
      <c r="B16" s="142"/>
      <c r="C16" s="142"/>
      <c r="D16" s="142"/>
      <c r="E16" s="142"/>
      <c r="F16" s="142"/>
      <c r="G16" s="142"/>
      <c r="H16" s="142"/>
      <c r="I16" s="142"/>
      <c r="J16" s="142"/>
    </row>
    <row r="17" spans="1:10" x14ac:dyDescent="0.2">
      <c r="A17" s="148" t="s">
        <v>336</v>
      </c>
      <c r="B17" s="148"/>
      <c r="C17" s="148"/>
      <c r="D17" s="148"/>
      <c r="E17" s="148"/>
      <c r="F17" s="148"/>
      <c r="G17" s="148"/>
      <c r="H17" s="148"/>
      <c r="I17" s="148"/>
      <c r="J17" s="148"/>
    </row>
    <row r="18" spans="1:10" x14ac:dyDescent="0.2">
      <c r="A18" s="148" t="s">
        <v>186</v>
      </c>
      <c r="B18" s="148"/>
      <c r="C18" s="148"/>
      <c r="D18" s="148"/>
      <c r="E18" s="148"/>
      <c r="F18" s="148"/>
      <c r="G18" s="148"/>
      <c r="H18" s="148"/>
      <c r="I18" s="148"/>
      <c r="J18" s="148"/>
    </row>
  </sheetData>
  <mergeCells count="26">
    <mergeCell ref="A18:J18"/>
    <mergeCell ref="A12:C12"/>
    <mergeCell ref="F12:G12"/>
    <mergeCell ref="H12:J12"/>
    <mergeCell ref="A13:C13"/>
    <mergeCell ref="F13:G13"/>
    <mergeCell ref="H13:J13"/>
    <mergeCell ref="A14:C14"/>
    <mergeCell ref="F14:G14"/>
    <mergeCell ref="H14:J14"/>
    <mergeCell ref="A16:J16"/>
    <mergeCell ref="A17:J17"/>
    <mergeCell ref="H9:I9"/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A4:J4"/>
    <mergeCell ref="E5:F5"/>
    <mergeCell ref="E6:F6"/>
    <mergeCell ref="E7:F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 global</vt:lpstr>
      <vt:lpstr>Curva ABC</vt:lpstr>
      <vt:lpstr>Cronograma</vt:lpstr>
      <vt:lpstr>Composicoes proprias</vt:lpstr>
      <vt:lpstr>'Composicoes proprias'!Area_de_impressao</vt:lpstr>
      <vt:lpstr>Cronograma!Area_de_impressao</vt:lpstr>
      <vt:lpstr>'Curva ABC'!Area_de_impressao</vt:lpstr>
      <vt:lpstr>'Curva ABC'!Titulos_de_impressao</vt:lpstr>
      <vt:lpstr>'Orçamento global'!Titulos_de_impressao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Joel Marcos Ozimboski</cp:lastModifiedBy>
  <cp:revision>0</cp:revision>
  <cp:lastPrinted>2025-04-02T21:45:37Z</cp:lastPrinted>
  <dcterms:created xsi:type="dcterms:W3CDTF">2025-02-28T21:12:25Z</dcterms:created>
  <dcterms:modified xsi:type="dcterms:W3CDTF">2025-04-02T21:45:53Z</dcterms:modified>
</cp:coreProperties>
</file>