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0220" yWindow="330" windowWidth="17610" windowHeight="17040"/>
  </bookViews>
  <sheets>
    <sheet name="Plan1" sheetId="1" r:id="rId1"/>
  </sheets>
  <definedNames>
    <definedName name="_xlnm.Print_Area" localSheetId="0">Plan1!$A$1:$J$37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/>
  <c r="H12"/>
  <c r="G12"/>
  <c r="I26"/>
  <c r="H26"/>
  <c r="G26"/>
  <c r="I25"/>
  <c r="H25"/>
  <c r="G25"/>
  <c r="I24"/>
  <c r="H24"/>
  <c r="G24"/>
  <c r="I23"/>
  <c r="H23"/>
  <c r="G23"/>
  <c r="J26" l="1"/>
  <c r="J25"/>
  <c r="J23"/>
  <c r="J24"/>
  <c r="G14"/>
  <c r="H14"/>
  <c r="I14"/>
  <c r="G15"/>
  <c r="H15"/>
  <c r="I15"/>
  <c r="G16"/>
  <c r="H16"/>
  <c r="I16"/>
  <c r="G17"/>
  <c r="H17"/>
  <c r="I17"/>
  <c r="G18"/>
  <c r="H18"/>
  <c r="I18"/>
  <c r="G19"/>
  <c r="H19"/>
  <c r="I19"/>
  <c r="G20"/>
  <c r="H20"/>
  <c r="I20"/>
  <c r="G22"/>
  <c r="H22"/>
  <c r="I22"/>
  <c r="G28"/>
  <c r="H28"/>
  <c r="I28"/>
  <c r="H30"/>
  <c r="I30"/>
  <c r="G30"/>
  <c r="J16" l="1"/>
  <c r="J28"/>
  <c r="J14"/>
  <c r="J18"/>
  <c r="J17"/>
  <c r="J12"/>
  <c r="J20"/>
  <c r="J19"/>
  <c r="J22"/>
  <c r="J15"/>
  <c r="I31"/>
  <c r="J30"/>
  <c r="H31"/>
  <c r="J31" l="1"/>
</calcChain>
</file>

<file path=xl/sharedStrings.xml><?xml version="1.0" encoding="utf-8"?>
<sst xmlns="http://schemas.openxmlformats.org/spreadsheetml/2006/main" count="68" uniqueCount="50">
  <si>
    <t>Item</t>
  </si>
  <si>
    <t>Descrição</t>
  </si>
  <si>
    <t>Quantidade</t>
  </si>
  <si>
    <t>Un</t>
  </si>
  <si>
    <t>Material</t>
  </si>
  <si>
    <t>Mão-de-Obra</t>
  </si>
  <si>
    <t>Total</t>
  </si>
  <si>
    <t>SERVIÇOS INICIAIS</t>
  </si>
  <si>
    <t>M2</t>
  </si>
  <si>
    <t>UN</t>
  </si>
  <si>
    <t>M3</t>
  </si>
  <si>
    <t>M</t>
  </si>
  <si>
    <t>Total do Orçamento</t>
  </si>
  <si>
    <t>Total Unitário</t>
  </si>
  <si>
    <t>Valor Total</t>
  </si>
  <si>
    <t>Valor Unitário Parcial</t>
  </si>
  <si>
    <t>31403 CARGA MANUAL E TRANSPORTE ENTULHO-CAMINHAO 10KM</t>
  </si>
  <si>
    <t>.1</t>
  </si>
  <si>
    <t>.7</t>
  </si>
  <si>
    <t>.6</t>
  </si>
  <si>
    <t>.2</t>
  </si>
  <si>
    <t>.4</t>
  </si>
  <si>
    <t>.5</t>
  </si>
  <si>
    <t>.3</t>
  </si>
  <si>
    <t>Obra: 2024/002 - INSTALAÇÕES NA PRAÇA CURUMIM - CONFORME EMENDA IMPOSITIVA N° 50/2023</t>
  </si>
  <si>
    <t>LOCAL: PRAÇA CURUMIM</t>
  </si>
  <si>
    <t>PLANILHA ORÇAMENTÁRIA GLOBAL E SINTÉTICA</t>
  </si>
  <si>
    <t>103689 FORNECIMENTO E INSTALAÇÃO DE PLACA DE OBRA COM CHAPA GALVANIZADA E ESTRUTUR A DE MADEIRA. AF_03/2022_PS</t>
  </si>
  <si>
    <t>ÁREA DO PLAYGROUND</t>
  </si>
  <si>
    <t>22197 NIVELAMENTO DA ESTRUTURA DO PLAYGRAOUND</t>
  </si>
  <si>
    <t>43301 CONCRETO P/FUNDACAO-FCK20MPA-PREPARO E LANCAMENTO</t>
  </si>
  <si>
    <t>521012 CAPINA, LIMPEZA E VARREDURA</t>
  </si>
  <si>
    <t>94275 ASSENTAMENTO DE GUIA (MEIO-FIO) EM TRECHO RETO, CONFECCIONADA EM CONCRETO P RÉ-FABRICADO, DIMENSÕES 100X15X13X20 CM (COMPRIMENTO X BASE INFERIOR X BASE SUPERIOR X ALT ). AF_01/2024</t>
  </si>
  <si>
    <t>S00000366 AREIA FINA - POSTO JAZIDA/FORNECEDOR (RETIRADO NA JAZIDA, SEM TRANSPORTE)</t>
  </si>
  <si>
    <t>95875 TRANSPORTE COM CAMINHÃO BASCULANTE DE 10 M³, EM VIA URBANA PAVIMENTADA, DMT ATÉ 30 KM (UNIDADE: M3XKM). AF_07/2020</t>
  </si>
  <si>
    <t>88316 SERVENTE COM ENCARGOS COMPLEMENTARES</t>
  </si>
  <si>
    <t>2.1</t>
  </si>
  <si>
    <t>CERCAMENTO DO PLAYGROUND</t>
  </si>
  <si>
    <t>PMCC028 CERCA EM GRADIL DE MADEIRA DE PINUS (DECK 13,5CM) TRATADO H=90 CM ESPAÇ. CADA 5CM E MOURÕES MAD. PINUS TRATADO 14X14X140CM - COM LIXAMENTO / CRAVADOS 50CM SOLO COM CONCRETO</t>
  </si>
  <si>
    <t>S00021098 DOBRADICA FERRO GALV 1 3/4 X 2" COM ANEIS</t>
  </si>
  <si>
    <t>551343 CONCRETO MAGRO FCK10MPA</t>
  </si>
  <si>
    <t>141346 PINTURA ESMALTE BRILH. S/MADEIRA - 2 DEMAOS</t>
  </si>
  <si>
    <t>10536/ORSE LIXEIRA EM FIBRA DE VIDRO, CAPACIDADE 50L, C/ SUPORTE (POSTE) E SAPATA , FIOBERGLASS, REF. CLPD1085 ou similar</t>
  </si>
  <si>
    <t>GOLEIRAS DE FUTEBOL 7</t>
  </si>
  <si>
    <t>PMCC027 CONJUNTO DE TRAVES (GOLEIRAS) PARA FUTEBOL 7 - 5,00x2,20x0,80x1,80m TUBO AÇO GALV. 4", COM PINTURA EPÓXI E REDE DE POLIETILENO 4MM C/ FIXAÇÃO NO SOLO</t>
  </si>
  <si>
    <t>LIMPEZA</t>
  </si>
  <si>
    <t>M3XKM</t>
  </si>
  <si>
    <t>H</t>
  </si>
  <si>
    <t>PAR</t>
  </si>
  <si>
    <t>Endereço: ÁREA VERDE PRÓXIMA AO VESTIÁRIO DO CAMPO DE FUTEBOL DE CURUMIM</t>
  </si>
</sst>
</file>

<file path=xl/styles.xml><?xml version="1.0" encoding="utf-8"?>
<styleSheet xmlns="http://schemas.openxmlformats.org/spreadsheetml/2006/main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##,###,##0.0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 applyFill="1" applyBorder="1" applyAlignment="1"/>
    <xf numFmtId="0" fontId="2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0" fillId="0" borderId="0" xfId="0" applyFont="1"/>
    <xf numFmtId="44" fontId="3" fillId="0" borderId="0" xfId="1" applyFont="1" applyFill="1" applyBorder="1" applyAlignment="1"/>
    <xf numFmtId="44" fontId="2" fillId="0" borderId="0" xfId="1" applyFont="1" applyFill="1" applyBorder="1" applyAlignment="1"/>
    <xf numFmtId="44" fontId="4" fillId="0" borderId="0" xfId="1" applyFont="1" applyFill="1" applyBorder="1" applyAlignment="1"/>
    <xf numFmtId="0" fontId="4" fillId="0" borderId="0" xfId="0" applyFont="1" applyBorder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Alignment="1">
      <alignment wrapText="1"/>
    </xf>
    <xf numFmtId="44" fontId="0" fillId="0" borderId="0" xfId="1" applyFont="1"/>
    <xf numFmtId="44" fontId="8" fillId="2" borderId="2" xfId="1" applyFont="1" applyFill="1" applyBorder="1" applyAlignment="1">
      <alignment horizontal="center"/>
    </xf>
    <xf numFmtId="44" fontId="8" fillId="2" borderId="4" xfId="1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wrapText="1"/>
    </xf>
    <xf numFmtId="164" fontId="6" fillId="2" borderId="3" xfId="0" applyNumberFormat="1" applyFont="1" applyFill="1" applyBorder="1" applyAlignment="1"/>
    <xf numFmtId="0" fontId="6" fillId="2" borderId="3" xfId="0" applyFont="1" applyFill="1" applyBorder="1" applyAlignment="1"/>
    <xf numFmtId="44" fontId="6" fillId="2" borderId="3" xfId="1" applyFont="1" applyFill="1" applyBorder="1" applyAlignment="1"/>
    <xf numFmtId="0" fontId="6" fillId="0" borderId="0" xfId="0" applyFont="1"/>
    <xf numFmtId="0" fontId="0" fillId="0" borderId="1" xfId="0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4" fontId="5" fillId="0" borderId="1" xfId="1" applyFont="1" applyBorder="1" applyAlignment="1">
      <alignment vertical="top"/>
    </xf>
    <xf numFmtId="44" fontId="0" fillId="0" borderId="1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164" fontId="6" fillId="2" borderId="10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4" fontId="6" fillId="2" borderId="11" xfId="1" applyFont="1" applyFill="1" applyBorder="1" applyAlignment="1">
      <alignment horizontal="center" vertical="center"/>
    </xf>
    <xf numFmtId="44" fontId="6" fillId="2" borderId="1" xfId="1" applyFont="1" applyFill="1" applyBorder="1" applyAlignment="1">
      <alignment horizontal="center" vertical="center"/>
    </xf>
    <xf numFmtId="44" fontId="0" fillId="2" borderId="1" xfId="1" applyFont="1" applyFill="1" applyBorder="1" applyAlignment="1">
      <alignment horizontal="center" vertical="center"/>
    </xf>
    <xf numFmtId="43" fontId="0" fillId="0" borderId="0" xfId="2" applyFont="1" applyAlignment="1">
      <alignment horizontal="center"/>
    </xf>
    <xf numFmtId="164" fontId="6" fillId="2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wrapText="1"/>
    </xf>
    <xf numFmtId="164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44" fontId="6" fillId="0" borderId="0" xfId="1" applyFont="1" applyFill="1" applyBorder="1" applyAlignment="1">
      <alignment horizontal="center" vertical="center"/>
    </xf>
    <xf numFmtId="0" fontId="0" fillId="0" borderId="0" xfId="0" applyFont="1" applyFill="1"/>
    <xf numFmtId="0" fontId="9" fillId="0" borderId="0" xfId="0" applyFont="1" applyAlignment="1">
      <alignment wrapText="1"/>
    </xf>
    <xf numFmtId="0" fontId="3" fillId="0" borderId="0" xfId="0" applyFont="1" applyFill="1" applyBorder="1" applyAlignment="1">
      <alignment horizontal="left"/>
    </xf>
    <xf numFmtId="44" fontId="3" fillId="0" borderId="0" xfId="1" applyFont="1" applyFill="1" applyBorder="1" applyAlignment="1">
      <alignment horizontal="left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wrapText="1"/>
    </xf>
    <xf numFmtId="0" fontId="7" fillId="0" borderId="0" xfId="0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center" wrapText="1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Separador de milhares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7"/>
  <sheetViews>
    <sheetView tabSelected="1" workbookViewId="0">
      <selection activeCell="B5" sqref="B5"/>
    </sheetView>
  </sheetViews>
  <sheetFormatPr defaultColWidth="9.1796875" defaultRowHeight="14.5"/>
  <cols>
    <col min="1" max="1" width="5.453125" style="12" customWidth="1"/>
    <col min="2" max="2" width="64.453125" style="13" customWidth="1"/>
    <col min="3" max="3" width="12.26953125" style="7" bestFit="1" customWidth="1"/>
    <col min="4" max="4" width="7.26953125" style="7" bestFit="1" customWidth="1"/>
    <col min="5" max="6" width="15.1796875" style="14" bestFit="1" customWidth="1"/>
    <col min="7" max="9" width="13.81640625" style="7" customWidth="1"/>
    <col min="10" max="10" width="18" style="7" bestFit="1" customWidth="1"/>
    <col min="11" max="16384" width="9.1796875" style="7"/>
  </cols>
  <sheetData>
    <row r="1" spans="1:16">
      <c r="A1" s="5" t="s">
        <v>24</v>
      </c>
      <c r="B1" s="5"/>
      <c r="C1" s="47"/>
      <c r="D1" s="47"/>
      <c r="E1" s="48"/>
      <c r="F1" s="48"/>
      <c r="G1" s="47"/>
      <c r="H1" s="47"/>
      <c r="I1" s="47"/>
      <c r="J1" s="47"/>
    </row>
    <row r="2" spans="1:16">
      <c r="A2" s="5" t="s">
        <v>25</v>
      </c>
      <c r="B2" s="3"/>
      <c r="C2" s="1"/>
      <c r="D2" s="1"/>
      <c r="E2" s="8"/>
      <c r="F2" s="8"/>
      <c r="G2" s="1"/>
      <c r="H2" s="1"/>
      <c r="I2" s="1"/>
      <c r="J2" s="1"/>
    </row>
    <row r="3" spans="1:16">
      <c r="A3" s="6" t="s">
        <v>49</v>
      </c>
      <c r="B3" s="4"/>
      <c r="C3" s="2"/>
      <c r="D3" s="2"/>
      <c r="E3" s="9"/>
      <c r="F3" s="9"/>
      <c r="G3" s="2"/>
      <c r="H3" s="2"/>
      <c r="I3" s="2"/>
      <c r="J3" s="2"/>
    </row>
    <row r="4" spans="1:16">
      <c r="A4" s="5"/>
      <c r="B4" s="3"/>
      <c r="C4" s="3"/>
      <c r="D4" s="3"/>
      <c r="E4" s="10"/>
      <c r="F4" s="10"/>
      <c r="G4" s="3"/>
      <c r="H4" s="3"/>
      <c r="I4" s="3"/>
      <c r="J4" s="3"/>
    </row>
    <row r="5" spans="1:16">
      <c r="A5" s="11"/>
      <c r="B5" s="3"/>
      <c r="C5" s="3"/>
      <c r="D5" s="3"/>
      <c r="E5" s="10"/>
      <c r="F5" s="10"/>
      <c r="G5" s="3"/>
      <c r="H5" s="3"/>
      <c r="I5" s="3"/>
      <c r="J5" s="3"/>
    </row>
    <row r="6" spans="1:16">
      <c r="A6" s="5"/>
      <c r="B6" s="3"/>
      <c r="C6" s="3"/>
      <c r="D6" s="3"/>
      <c r="E6" s="10"/>
      <c r="F6" s="10"/>
      <c r="G6" s="3"/>
      <c r="H6" s="3"/>
      <c r="I6" s="3"/>
      <c r="J6" s="3"/>
    </row>
    <row r="7" spans="1:16" ht="15" customHeight="1">
      <c r="A7" s="52" t="s">
        <v>26</v>
      </c>
      <c r="B7" s="52"/>
      <c r="C7" s="52"/>
      <c r="D7" s="52"/>
      <c r="E7" s="52"/>
      <c r="F7" s="52"/>
      <c r="G7" s="52"/>
      <c r="H7" s="52"/>
      <c r="I7" s="52"/>
      <c r="J7" s="52"/>
    </row>
    <row r="8" spans="1:16" ht="15.75" customHeight="1" thickBot="1">
      <c r="A8" s="53"/>
      <c r="B8" s="53"/>
      <c r="C8" s="53"/>
      <c r="D8" s="53"/>
      <c r="E8" s="53"/>
      <c r="F8" s="53"/>
      <c r="G8" s="53"/>
      <c r="H8" s="53"/>
      <c r="I8" s="53"/>
      <c r="J8" s="53"/>
    </row>
    <row r="9" spans="1:16" ht="15" customHeight="1" thickBot="1">
      <c r="A9" s="57" t="s">
        <v>0</v>
      </c>
      <c r="B9" s="59" t="s">
        <v>1</v>
      </c>
      <c r="C9" s="57" t="s">
        <v>2</v>
      </c>
      <c r="D9" s="57" t="s">
        <v>3</v>
      </c>
      <c r="E9" s="54" t="s">
        <v>15</v>
      </c>
      <c r="F9" s="55"/>
      <c r="G9" s="56"/>
      <c r="H9" s="54" t="s">
        <v>14</v>
      </c>
      <c r="I9" s="55"/>
      <c r="J9" s="56"/>
    </row>
    <row r="10" spans="1:16" ht="15" thickBot="1">
      <c r="A10" s="58"/>
      <c r="B10" s="60"/>
      <c r="C10" s="58"/>
      <c r="D10" s="58"/>
      <c r="E10" s="15" t="s">
        <v>4</v>
      </c>
      <c r="F10" s="16" t="s">
        <v>5</v>
      </c>
      <c r="G10" s="17" t="s">
        <v>13</v>
      </c>
      <c r="H10" s="18" t="s">
        <v>4</v>
      </c>
      <c r="I10" s="19" t="s">
        <v>5</v>
      </c>
      <c r="J10" s="17" t="s">
        <v>6</v>
      </c>
    </row>
    <row r="11" spans="1:16" s="25" customFormat="1">
      <c r="A11" s="20">
        <v>1</v>
      </c>
      <c r="B11" s="21" t="s">
        <v>7</v>
      </c>
      <c r="C11" s="22"/>
      <c r="D11" s="23"/>
      <c r="E11" s="24"/>
      <c r="F11" s="24"/>
      <c r="G11" s="22"/>
      <c r="H11" s="22"/>
      <c r="I11" s="22"/>
      <c r="J11" s="22"/>
    </row>
    <row r="12" spans="1:16" ht="29">
      <c r="A12" s="26" t="s">
        <v>17</v>
      </c>
      <c r="B12" s="49" t="s">
        <v>27</v>
      </c>
      <c r="C12" s="27">
        <v>2.5</v>
      </c>
      <c r="D12" s="28" t="s">
        <v>8</v>
      </c>
      <c r="E12" s="29"/>
      <c r="F12" s="29"/>
      <c r="G12" s="30">
        <f t="shared" ref="G12:G30" si="0">E12+F12</f>
        <v>0</v>
      </c>
      <c r="H12" s="30">
        <f t="shared" ref="H12:H30" si="1">ROUND(E12*C12,2)</f>
        <v>0</v>
      </c>
      <c r="I12" s="30">
        <f t="shared" ref="I12:I30" si="2">ROUND(F12*C12,2)</f>
        <v>0</v>
      </c>
      <c r="J12" s="30">
        <f>H12+I12</f>
        <v>0</v>
      </c>
    </row>
    <row r="13" spans="1:16" s="25" customFormat="1">
      <c r="A13" s="31">
        <v>2</v>
      </c>
      <c r="B13" s="32" t="s">
        <v>28</v>
      </c>
      <c r="C13" s="33"/>
      <c r="D13" s="34"/>
      <c r="E13" s="35"/>
      <c r="F13" s="36"/>
      <c r="G13" s="37"/>
      <c r="H13" s="37"/>
      <c r="I13" s="37"/>
      <c r="J13" s="36"/>
    </row>
    <row r="14" spans="1:16">
      <c r="A14" s="26" t="s">
        <v>17</v>
      </c>
      <c r="B14" s="49" t="s">
        <v>29</v>
      </c>
      <c r="C14" s="27">
        <v>56.25</v>
      </c>
      <c r="D14" s="50" t="s">
        <v>8</v>
      </c>
      <c r="E14" s="30"/>
      <c r="F14" s="30"/>
      <c r="G14" s="30">
        <f t="shared" si="0"/>
        <v>0</v>
      </c>
      <c r="H14" s="30">
        <f t="shared" si="1"/>
        <v>0</v>
      </c>
      <c r="I14" s="30">
        <f t="shared" si="2"/>
        <v>0</v>
      </c>
      <c r="J14" s="30">
        <f t="shared" ref="J14:J30" si="3">H14+I14</f>
        <v>0</v>
      </c>
    </row>
    <row r="15" spans="1:16">
      <c r="A15" s="26" t="s">
        <v>20</v>
      </c>
      <c r="B15" s="49" t="s">
        <v>30</v>
      </c>
      <c r="C15" s="27">
        <v>0.64</v>
      </c>
      <c r="D15" s="50" t="s">
        <v>10</v>
      </c>
      <c r="E15" s="30"/>
      <c r="F15" s="30"/>
      <c r="G15" s="30">
        <f t="shared" si="0"/>
        <v>0</v>
      </c>
      <c r="H15" s="30">
        <f t="shared" si="1"/>
        <v>0</v>
      </c>
      <c r="I15" s="30">
        <f t="shared" si="2"/>
        <v>0</v>
      </c>
      <c r="J15" s="30">
        <f t="shared" si="3"/>
        <v>0</v>
      </c>
    </row>
    <row r="16" spans="1:16">
      <c r="A16" s="26" t="s">
        <v>23</v>
      </c>
      <c r="B16" s="49" t="s">
        <v>31</v>
      </c>
      <c r="C16" s="27">
        <v>225</v>
      </c>
      <c r="D16" s="50" t="s">
        <v>8</v>
      </c>
      <c r="E16" s="30"/>
      <c r="F16" s="30"/>
      <c r="G16" s="30">
        <f t="shared" si="0"/>
        <v>0</v>
      </c>
      <c r="H16" s="30">
        <f t="shared" si="1"/>
        <v>0</v>
      </c>
      <c r="I16" s="30">
        <f t="shared" si="2"/>
        <v>0</v>
      </c>
      <c r="J16" s="30">
        <f t="shared" si="3"/>
        <v>0</v>
      </c>
      <c r="P16" s="38"/>
    </row>
    <row r="17" spans="1:16" ht="58">
      <c r="A17" s="26" t="s">
        <v>21</v>
      </c>
      <c r="B17" s="49" t="s">
        <v>32</v>
      </c>
      <c r="C17" s="27">
        <v>60</v>
      </c>
      <c r="D17" s="50" t="s">
        <v>11</v>
      </c>
      <c r="E17" s="30"/>
      <c r="F17" s="30"/>
      <c r="G17" s="30">
        <f t="shared" si="0"/>
        <v>0</v>
      </c>
      <c r="H17" s="30">
        <f t="shared" si="1"/>
        <v>0</v>
      </c>
      <c r="I17" s="30">
        <f t="shared" si="2"/>
        <v>0</v>
      </c>
      <c r="J17" s="30">
        <f t="shared" si="3"/>
        <v>0</v>
      </c>
      <c r="P17" s="38"/>
    </row>
    <row r="18" spans="1:16" ht="29">
      <c r="A18" s="26" t="s">
        <v>22</v>
      </c>
      <c r="B18" s="49" t="s">
        <v>33</v>
      </c>
      <c r="C18" s="27">
        <v>50</v>
      </c>
      <c r="D18" s="50" t="s">
        <v>10</v>
      </c>
      <c r="E18" s="30"/>
      <c r="F18" s="30"/>
      <c r="G18" s="30">
        <f t="shared" si="0"/>
        <v>0</v>
      </c>
      <c r="H18" s="30">
        <f t="shared" si="1"/>
        <v>0</v>
      </c>
      <c r="I18" s="30">
        <f t="shared" si="2"/>
        <v>0</v>
      </c>
      <c r="J18" s="30">
        <f t="shared" si="3"/>
        <v>0</v>
      </c>
      <c r="P18" s="38"/>
    </row>
    <row r="19" spans="1:16" ht="29">
      <c r="A19" s="26" t="s">
        <v>19</v>
      </c>
      <c r="B19" s="49" t="s">
        <v>34</v>
      </c>
      <c r="C19" s="27">
        <v>1500</v>
      </c>
      <c r="D19" s="50" t="s">
        <v>46</v>
      </c>
      <c r="E19" s="30"/>
      <c r="F19" s="30"/>
      <c r="G19" s="30">
        <f t="shared" si="0"/>
        <v>0</v>
      </c>
      <c r="H19" s="30">
        <f t="shared" si="1"/>
        <v>0</v>
      </c>
      <c r="I19" s="30">
        <f t="shared" si="2"/>
        <v>0</v>
      </c>
      <c r="J19" s="30">
        <f t="shared" si="3"/>
        <v>0</v>
      </c>
      <c r="P19" s="38"/>
    </row>
    <row r="20" spans="1:16">
      <c r="A20" s="26" t="s">
        <v>18</v>
      </c>
      <c r="B20" s="49" t="s">
        <v>35</v>
      </c>
      <c r="C20" s="27">
        <v>16</v>
      </c>
      <c r="D20" s="50" t="s">
        <v>47</v>
      </c>
      <c r="E20" s="30"/>
      <c r="F20" s="30"/>
      <c r="G20" s="30">
        <f t="shared" si="0"/>
        <v>0</v>
      </c>
      <c r="H20" s="30">
        <f t="shared" si="1"/>
        <v>0</v>
      </c>
      <c r="I20" s="30">
        <f t="shared" si="2"/>
        <v>0</v>
      </c>
      <c r="J20" s="30">
        <f t="shared" si="3"/>
        <v>0</v>
      </c>
      <c r="P20" s="38"/>
    </row>
    <row r="21" spans="1:16" s="25" customFormat="1">
      <c r="A21" s="31" t="s">
        <v>36</v>
      </c>
      <c r="B21" s="32" t="s">
        <v>37</v>
      </c>
      <c r="C21" s="39"/>
      <c r="D21" s="34"/>
      <c r="E21" s="36"/>
      <c r="F21" s="36"/>
      <c r="G21" s="36"/>
      <c r="H21" s="36"/>
      <c r="I21" s="36"/>
      <c r="J21" s="36"/>
    </row>
    <row r="22" spans="1:16" ht="58">
      <c r="A22" s="26" t="s">
        <v>17</v>
      </c>
      <c r="B22" s="49" t="s">
        <v>38</v>
      </c>
      <c r="C22" s="27">
        <v>60</v>
      </c>
      <c r="D22" s="50" t="s">
        <v>11</v>
      </c>
      <c r="E22" s="30"/>
      <c r="F22" s="30"/>
      <c r="G22" s="30">
        <f t="shared" si="0"/>
        <v>0</v>
      </c>
      <c r="H22" s="30">
        <f t="shared" si="1"/>
        <v>0</v>
      </c>
      <c r="I22" s="30">
        <f t="shared" si="2"/>
        <v>0</v>
      </c>
      <c r="J22" s="30">
        <f t="shared" si="3"/>
        <v>0</v>
      </c>
    </row>
    <row r="23" spans="1:16">
      <c r="A23" s="26" t="s">
        <v>20</v>
      </c>
      <c r="B23" s="49" t="s">
        <v>39</v>
      </c>
      <c r="C23" s="27">
        <v>3</v>
      </c>
      <c r="D23" s="50" t="s">
        <v>9</v>
      </c>
      <c r="E23" s="30"/>
      <c r="F23" s="30"/>
      <c r="G23" s="30">
        <f t="shared" ref="G23:G26" si="4">E23+F23</f>
        <v>0</v>
      </c>
      <c r="H23" s="30">
        <f t="shared" ref="H23:H26" si="5">ROUND(E23*C23,2)</f>
        <v>0</v>
      </c>
      <c r="I23" s="30">
        <f t="shared" ref="I23:I26" si="6">ROUND(F23*C23,2)</f>
        <v>0</v>
      </c>
      <c r="J23" s="30">
        <f t="shared" ref="J23:J26" si="7">H23+I23</f>
        <v>0</v>
      </c>
    </row>
    <row r="24" spans="1:16">
      <c r="A24" s="26" t="s">
        <v>23</v>
      </c>
      <c r="B24" s="49" t="s">
        <v>40</v>
      </c>
      <c r="C24" s="27">
        <v>1.1000000000000001</v>
      </c>
      <c r="D24" s="50" t="s">
        <v>10</v>
      </c>
      <c r="E24" s="30"/>
      <c r="F24" s="30"/>
      <c r="G24" s="30">
        <f t="shared" si="4"/>
        <v>0</v>
      </c>
      <c r="H24" s="30">
        <f t="shared" si="5"/>
        <v>0</v>
      </c>
      <c r="I24" s="30">
        <f t="shared" si="6"/>
        <v>0</v>
      </c>
      <c r="J24" s="30">
        <f t="shared" si="7"/>
        <v>0</v>
      </c>
    </row>
    <row r="25" spans="1:16">
      <c r="A25" s="26" t="s">
        <v>21</v>
      </c>
      <c r="B25" s="49" t="s">
        <v>41</v>
      </c>
      <c r="C25" s="27">
        <v>180</v>
      </c>
      <c r="D25" s="50" t="s">
        <v>8</v>
      </c>
      <c r="E25" s="30"/>
      <c r="F25" s="30"/>
      <c r="G25" s="30">
        <f t="shared" si="4"/>
        <v>0</v>
      </c>
      <c r="H25" s="30">
        <f t="shared" si="5"/>
        <v>0</v>
      </c>
      <c r="I25" s="30">
        <f t="shared" si="6"/>
        <v>0</v>
      </c>
      <c r="J25" s="30">
        <f t="shared" si="7"/>
        <v>0</v>
      </c>
    </row>
    <row r="26" spans="1:16" ht="29">
      <c r="A26" s="26" t="s">
        <v>22</v>
      </c>
      <c r="B26" s="49" t="s">
        <v>42</v>
      </c>
      <c r="C26" s="27">
        <v>2</v>
      </c>
      <c r="D26" s="50" t="s">
        <v>9</v>
      </c>
      <c r="E26" s="30"/>
      <c r="F26" s="30"/>
      <c r="G26" s="30">
        <f t="shared" si="4"/>
        <v>0</v>
      </c>
      <c r="H26" s="30">
        <f t="shared" si="5"/>
        <v>0</v>
      </c>
      <c r="I26" s="30">
        <f t="shared" si="6"/>
        <v>0</v>
      </c>
      <c r="J26" s="30">
        <f t="shared" si="7"/>
        <v>0</v>
      </c>
    </row>
    <row r="27" spans="1:16" s="25" customFormat="1">
      <c r="A27" s="31">
        <v>3</v>
      </c>
      <c r="B27" s="32" t="s">
        <v>43</v>
      </c>
      <c r="C27" s="39"/>
      <c r="D27" s="34"/>
      <c r="E27" s="36"/>
      <c r="F27" s="36"/>
      <c r="G27" s="36"/>
      <c r="H27" s="36"/>
      <c r="I27" s="36"/>
      <c r="J27" s="36"/>
    </row>
    <row r="28" spans="1:16" ht="43.5">
      <c r="A28" s="26" t="s">
        <v>17</v>
      </c>
      <c r="B28" s="49" t="s">
        <v>44</v>
      </c>
      <c r="C28" s="27">
        <v>1</v>
      </c>
      <c r="D28" s="50" t="s">
        <v>48</v>
      </c>
      <c r="E28" s="30"/>
      <c r="F28" s="30"/>
      <c r="G28" s="30">
        <f t="shared" si="0"/>
        <v>0</v>
      </c>
      <c r="H28" s="30">
        <f t="shared" si="1"/>
        <v>0</v>
      </c>
      <c r="I28" s="30">
        <f t="shared" si="2"/>
        <v>0</v>
      </c>
      <c r="J28" s="30">
        <f t="shared" si="3"/>
        <v>0</v>
      </c>
    </row>
    <row r="29" spans="1:16" s="25" customFormat="1">
      <c r="A29" s="31">
        <v>4</v>
      </c>
      <c r="B29" s="32" t="s">
        <v>45</v>
      </c>
      <c r="C29" s="39"/>
      <c r="D29" s="34"/>
      <c r="E29" s="36"/>
      <c r="F29" s="36"/>
      <c r="G29" s="36"/>
      <c r="H29" s="36"/>
      <c r="I29" s="36"/>
      <c r="J29" s="36"/>
    </row>
    <row r="30" spans="1:16">
      <c r="A30" s="26" t="s">
        <v>17</v>
      </c>
      <c r="B30" s="49" t="s">
        <v>16</v>
      </c>
      <c r="C30" s="27">
        <v>6</v>
      </c>
      <c r="D30" s="50" t="s">
        <v>10</v>
      </c>
      <c r="E30" s="30"/>
      <c r="F30" s="30"/>
      <c r="G30" s="30">
        <f t="shared" si="0"/>
        <v>0</v>
      </c>
      <c r="H30" s="30">
        <f t="shared" si="1"/>
        <v>0</v>
      </c>
      <c r="I30" s="30">
        <f t="shared" si="2"/>
        <v>0</v>
      </c>
      <c r="J30" s="30">
        <f t="shared" si="3"/>
        <v>0</v>
      </c>
    </row>
    <row r="31" spans="1:16">
      <c r="A31" s="31"/>
      <c r="B31" s="32" t="s">
        <v>12</v>
      </c>
      <c r="C31" s="39"/>
      <c r="D31" s="34"/>
      <c r="E31" s="36"/>
      <c r="F31" s="36"/>
      <c r="G31" s="36"/>
      <c r="H31" s="36">
        <f>SUM(H12:H30)</f>
        <v>0</v>
      </c>
      <c r="I31" s="36">
        <f>SUM(I12:I30)</f>
        <v>0</v>
      </c>
      <c r="J31" s="36">
        <f>SUM(J12:J30)</f>
        <v>0</v>
      </c>
    </row>
    <row r="32" spans="1:16" s="45" customFormat="1">
      <c r="A32" s="40"/>
      <c r="B32" s="41"/>
      <c r="C32" s="42"/>
      <c r="D32" s="43"/>
      <c r="E32" s="44"/>
      <c r="F32" s="44"/>
      <c r="G32" s="44"/>
      <c r="H32" s="44"/>
      <c r="I32" s="44"/>
      <c r="J32" s="44"/>
    </row>
    <row r="33" spans="1:10" s="45" customFormat="1">
      <c r="A33" s="40"/>
      <c r="B33" s="51"/>
      <c r="C33" s="42"/>
      <c r="D33" s="43"/>
      <c r="E33" s="44"/>
      <c r="F33" s="44"/>
      <c r="G33" s="44"/>
      <c r="H33" s="44"/>
      <c r="I33" s="44"/>
      <c r="J33" s="44"/>
    </row>
    <row r="34" spans="1:10" s="45" customFormat="1">
      <c r="A34" s="40"/>
      <c r="B34" s="41"/>
      <c r="C34" s="42"/>
      <c r="D34" s="43"/>
      <c r="E34" s="44"/>
      <c r="F34" s="44"/>
      <c r="G34" s="44"/>
      <c r="H34" s="44"/>
      <c r="I34" s="44"/>
      <c r="J34" s="44"/>
    </row>
    <row r="37" spans="1:10">
      <c r="B37" s="46"/>
    </row>
  </sheetData>
  <mergeCells count="8">
    <mergeCell ref="A7:J7"/>
    <mergeCell ref="A8:J8"/>
    <mergeCell ref="E9:G9"/>
    <mergeCell ref="H9:J9"/>
    <mergeCell ref="A9:A10"/>
    <mergeCell ref="B9:B10"/>
    <mergeCell ref="C9:C10"/>
    <mergeCell ref="D9:D10"/>
  </mergeCells>
  <pageMargins left="0.51181102362204722" right="0.51181102362204722" top="0.59055118110236227" bottom="0.59055118110236227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renatobuffon</dc:creator>
  <cp:lastModifiedBy>PROJETOS</cp:lastModifiedBy>
  <cp:lastPrinted>2024-08-27T17:59:34Z</cp:lastPrinted>
  <dcterms:created xsi:type="dcterms:W3CDTF">2017-08-02T17:21:32Z</dcterms:created>
  <dcterms:modified xsi:type="dcterms:W3CDTF">2024-08-27T18:03:33Z</dcterms:modified>
</cp:coreProperties>
</file>